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gcaudoimac/Dropbox/Municipio III/Roma 2021/"/>
    </mc:Choice>
  </mc:AlternateContent>
  <xr:revisionPtr revIDLastSave="0" documentId="8_{BF6D2A65-FB4E-254D-89C2-01A786B13D9C}" xr6:coauthVersionLast="47" xr6:coauthVersionMax="47" xr10:uidLastSave="{00000000-0000-0000-0000-000000000000}"/>
  <bookViews>
    <workbookView xWindow="0" yWindow="5880" windowWidth="42140" windowHeight="19960" tabRatio="348" xr2:uid="{00000000-000D-0000-FFFF-FFFF00000000}"/>
  </bookViews>
  <sheets>
    <sheet name="Municipi" sheetId="4" r:id="rId1"/>
    <sheet name="Foglio2" sheetId="2" r:id="rId2"/>
    <sheet name="Foglio3" sheetId="3" r:id="rId3"/>
  </sheets>
  <definedNames>
    <definedName name="_xlnm._FilterDatabase" localSheetId="0" hidden="1">Municipi!$A$1:$A$265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" i="4" l="1"/>
  <c r="K4" i="4" s="1"/>
  <c r="J5" i="4"/>
  <c r="K5" i="4"/>
  <c r="J6" i="4"/>
  <c r="K6" i="4" s="1"/>
  <c r="J7" i="4"/>
  <c r="K7" i="4" s="1"/>
  <c r="J8" i="4"/>
  <c r="K8" i="4"/>
  <c r="J9" i="4"/>
  <c r="K9" i="4"/>
  <c r="J10" i="4"/>
  <c r="K10" i="4"/>
  <c r="J11" i="4"/>
  <c r="K11" i="4"/>
  <c r="J12" i="4"/>
  <c r="K12" i="4"/>
  <c r="J13" i="4"/>
  <c r="K13" i="4"/>
  <c r="J14" i="4"/>
  <c r="K14" i="4"/>
  <c r="J15" i="4"/>
  <c r="K15" i="4"/>
  <c r="K41" i="4"/>
  <c r="L41" i="4" s="1"/>
  <c r="K42" i="4"/>
  <c r="L42" i="4" s="1"/>
  <c r="K43" i="4"/>
  <c r="L43" i="4" s="1"/>
  <c r="K44" i="4"/>
  <c r="L44" i="4" s="1"/>
  <c r="K45" i="4"/>
  <c r="L45" i="4" s="1"/>
  <c r="K46" i="4"/>
  <c r="L46" i="4"/>
  <c r="K47" i="4"/>
  <c r="L47" i="4" s="1"/>
  <c r="K48" i="4"/>
  <c r="L48" i="4" s="1"/>
  <c r="K49" i="4"/>
  <c r="L49" i="4" s="1"/>
  <c r="K50" i="4"/>
  <c r="L50" i="4"/>
  <c r="K51" i="4"/>
  <c r="L51" i="4" s="1"/>
  <c r="K52" i="4"/>
  <c r="L52" i="4" s="1"/>
  <c r="K53" i="4"/>
  <c r="L53" i="4" s="1"/>
  <c r="K54" i="4"/>
  <c r="L54" i="4"/>
  <c r="K55" i="4"/>
  <c r="L55" i="4" s="1"/>
  <c r="K56" i="4"/>
  <c r="L56" i="4" s="1"/>
  <c r="K61" i="4"/>
  <c r="L61" i="4" s="1"/>
  <c r="K62" i="4"/>
  <c r="L62" i="4" s="1"/>
  <c r="K63" i="4"/>
  <c r="L63" i="4"/>
  <c r="K64" i="4"/>
  <c r="L64" i="4"/>
  <c r="K65" i="4"/>
  <c r="L65" i="4" s="1"/>
  <c r="K66" i="4"/>
  <c r="L66" i="4" s="1"/>
  <c r="K67" i="4"/>
  <c r="L67" i="4"/>
  <c r="K68" i="4"/>
  <c r="L68" i="4"/>
  <c r="K69" i="4"/>
  <c r="L69" i="4" s="1"/>
  <c r="K70" i="4"/>
  <c r="L70" i="4" s="1"/>
  <c r="K71" i="4"/>
  <c r="L71" i="4"/>
  <c r="K72" i="4"/>
  <c r="L72" i="4"/>
  <c r="K73" i="4"/>
  <c r="L73" i="4" s="1"/>
  <c r="K74" i="4"/>
  <c r="L74" i="4" s="1"/>
  <c r="L79" i="4"/>
  <c r="M79" i="4" s="1"/>
  <c r="L80" i="4"/>
  <c r="M80" i="4" s="1"/>
  <c r="L81" i="4"/>
  <c r="M81" i="4"/>
  <c r="L82" i="4"/>
  <c r="M82" i="4" s="1"/>
  <c r="L83" i="4"/>
  <c r="M83" i="4" s="1"/>
  <c r="L84" i="4"/>
  <c r="M84" i="4" s="1"/>
  <c r="L85" i="4"/>
  <c r="M85" i="4"/>
  <c r="L86" i="4"/>
  <c r="M86" i="4" s="1"/>
  <c r="L87" i="4"/>
  <c r="M87" i="4" s="1"/>
  <c r="L88" i="4"/>
  <c r="M88" i="4" s="1"/>
  <c r="L89" i="4"/>
  <c r="M89" i="4"/>
  <c r="L90" i="4"/>
  <c r="M90" i="4" s="1"/>
  <c r="L91" i="4"/>
  <c r="M91" i="4" s="1"/>
  <c r="L92" i="4"/>
  <c r="M92" i="4" s="1"/>
  <c r="L93" i="4"/>
  <c r="M93" i="4"/>
  <c r="L94" i="4"/>
  <c r="M94" i="4" s="1"/>
  <c r="L95" i="4"/>
  <c r="M95" i="4" s="1"/>
  <c r="J100" i="4"/>
  <c r="K100" i="4" s="1"/>
  <c r="J101" i="4"/>
  <c r="J119" i="4" s="1"/>
  <c r="J102" i="4"/>
  <c r="K102" i="4"/>
  <c r="J103" i="4"/>
  <c r="K103" i="4"/>
  <c r="J104" i="4"/>
  <c r="K104" i="4" s="1"/>
  <c r="J105" i="4"/>
  <c r="K105" i="4" s="1"/>
  <c r="J106" i="4"/>
  <c r="K106" i="4"/>
  <c r="J107" i="4"/>
  <c r="K107" i="4"/>
  <c r="J108" i="4"/>
  <c r="K108" i="4" s="1"/>
  <c r="J109" i="4"/>
  <c r="K109" i="4" s="1"/>
  <c r="J110" i="4"/>
  <c r="K110" i="4"/>
  <c r="J111" i="4"/>
  <c r="K111" i="4"/>
  <c r="J112" i="4"/>
  <c r="K112" i="4" s="1"/>
  <c r="J113" i="4"/>
  <c r="K113" i="4" s="1"/>
  <c r="J114" i="4"/>
  <c r="K114" i="4"/>
  <c r="J115" i="4"/>
  <c r="K115" i="4"/>
  <c r="J116" i="4"/>
  <c r="K116" i="4" s="1"/>
  <c r="J117" i="4"/>
  <c r="K117" i="4" s="1"/>
  <c r="J118" i="4"/>
  <c r="K118" i="4"/>
  <c r="J123" i="4"/>
  <c r="K123" i="4" s="1"/>
  <c r="J124" i="4"/>
  <c r="K124" i="4"/>
  <c r="J125" i="4"/>
  <c r="K125" i="4" s="1"/>
  <c r="J126" i="4"/>
  <c r="K126" i="4" s="1"/>
  <c r="J127" i="4"/>
  <c r="K127" i="4" s="1"/>
  <c r="J128" i="4"/>
  <c r="K128" i="4"/>
  <c r="J129" i="4"/>
  <c r="K129" i="4" s="1"/>
  <c r="J130" i="4"/>
  <c r="K130" i="4" s="1"/>
  <c r="J131" i="4"/>
  <c r="K131" i="4" s="1"/>
  <c r="J132" i="4"/>
  <c r="K132" i="4"/>
  <c r="J133" i="4"/>
  <c r="K133" i="4" s="1"/>
  <c r="J134" i="4"/>
  <c r="K134" i="4" s="1"/>
  <c r="J135" i="4"/>
  <c r="K135" i="4" s="1"/>
  <c r="J136" i="4"/>
  <c r="K136" i="4"/>
  <c r="J137" i="4"/>
  <c r="K137" i="4" s="1"/>
  <c r="J138" i="4"/>
  <c r="K138" i="4" s="1"/>
  <c r="J139" i="4"/>
  <c r="K139" i="4" s="1"/>
  <c r="J140" i="4"/>
  <c r="K140" i="4"/>
  <c r="K160" i="4"/>
  <c r="L160" i="4"/>
  <c r="K161" i="4"/>
  <c r="L161" i="4"/>
  <c r="K162" i="4"/>
  <c r="L162" i="4" s="1"/>
  <c r="K163" i="4"/>
  <c r="L163" i="4" s="1"/>
  <c r="K164" i="4"/>
  <c r="L164" i="4"/>
  <c r="K165" i="4"/>
  <c r="L165" i="4"/>
  <c r="K166" i="4"/>
  <c r="L166" i="4" s="1"/>
  <c r="K167" i="4"/>
  <c r="L167" i="4" s="1"/>
  <c r="K168" i="4"/>
  <c r="L168" i="4"/>
  <c r="K169" i="4"/>
  <c r="L169" i="4"/>
  <c r="J174" i="4"/>
  <c r="K174" i="4"/>
  <c r="J175" i="4"/>
  <c r="K175" i="4" s="1"/>
  <c r="J176" i="4"/>
  <c r="K176" i="4" s="1"/>
  <c r="J177" i="4"/>
  <c r="K177" i="4" s="1"/>
  <c r="J178" i="4"/>
  <c r="K178" i="4"/>
  <c r="J179" i="4"/>
  <c r="K179" i="4" s="1"/>
  <c r="J180" i="4"/>
  <c r="K180" i="4" s="1"/>
  <c r="J181" i="4"/>
  <c r="K181" i="4" s="1"/>
  <c r="J182" i="4"/>
  <c r="K182" i="4"/>
  <c r="J183" i="4"/>
  <c r="K183" i="4" s="1"/>
  <c r="J184" i="4"/>
  <c r="K184" i="4" s="1"/>
  <c r="J185" i="4"/>
  <c r="K185" i="4" s="1"/>
  <c r="J186" i="4"/>
  <c r="K186" i="4"/>
  <c r="I191" i="4"/>
  <c r="J191" i="4"/>
  <c r="I192" i="4"/>
  <c r="J192" i="4"/>
  <c r="I193" i="4"/>
  <c r="J193" i="4" s="1"/>
  <c r="I194" i="4"/>
  <c r="J194" i="4" s="1"/>
  <c r="I195" i="4"/>
  <c r="J195" i="4"/>
  <c r="I196" i="4"/>
  <c r="J196" i="4"/>
  <c r="I197" i="4"/>
  <c r="J197" i="4" s="1"/>
  <c r="I198" i="4"/>
  <c r="J198" i="4" s="1"/>
  <c r="I199" i="4"/>
  <c r="J199" i="4"/>
  <c r="I200" i="4"/>
  <c r="J200" i="4"/>
  <c r="L205" i="4"/>
  <c r="M205" i="4"/>
  <c r="L206" i="4"/>
  <c r="M206" i="4" s="1"/>
  <c r="L207" i="4"/>
  <c r="M207" i="4" s="1"/>
  <c r="L208" i="4"/>
  <c r="M208" i="4" s="1"/>
  <c r="L209" i="4"/>
  <c r="M209" i="4"/>
  <c r="L210" i="4"/>
  <c r="M210" i="4" s="1"/>
  <c r="L211" i="4"/>
  <c r="M211" i="4" s="1"/>
  <c r="L212" i="4"/>
  <c r="M212" i="4" s="1"/>
  <c r="L213" i="4"/>
  <c r="M213" i="4"/>
  <c r="L214" i="4"/>
  <c r="M214" i="4" s="1"/>
  <c r="K219" i="4"/>
  <c r="L219" i="4"/>
  <c r="K220" i="4"/>
  <c r="L220" i="4"/>
  <c r="K221" i="4"/>
  <c r="L221" i="4" s="1"/>
  <c r="L229" i="4" s="1"/>
  <c r="K222" i="4"/>
  <c r="L222" i="4"/>
  <c r="K223" i="4"/>
  <c r="L223" i="4"/>
  <c r="K224" i="4"/>
  <c r="L224" i="4" s="1"/>
  <c r="K225" i="4"/>
  <c r="L225" i="4" s="1"/>
  <c r="K226" i="4"/>
  <c r="L226" i="4"/>
  <c r="K227" i="4"/>
  <c r="L227" i="4"/>
  <c r="K228" i="4"/>
  <c r="L228" i="4" s="1"/>
  <c r="J233" i="4"/>
  <c r="J243" i="4" s="1"/>
  <c r="J234" i="4"/>
  <c r="K234" i="4" s="1"/>
  <c r="J235" i="4"/>
  <c r="K235" i="4" s="1"/>
  <c r="J236" i="4"/>
  <c r="K236" i="4"/>
  <c r="J237" i="4"/>
  <c r="K237" i="4" s="1"/>
  <c r="J238" i="4"/>
  <c r="K238" i="4" s="1"/>
  <c r="J239" i="4"/>
  <c r="K239" i="4" s="1"/>
  <c r="J240" i="4"/>
  <c r="K240" i="4"/>
  <c r="J241" i="4"/>
  <c r="K241" i="4" s="1"/>
  <c r="J242" i="4"/>
  <c r="K242" i="4" s="1"/>
  <c r="J247" i="4"/>
  <c r="K247" i="4" s="1"/>
  <c r="J248" i="4"/>
  <c r="J260" i="4" s="1"/>
  <c r="J249" i="4"/>
  <c r="K249" i="4"/>
  <c r="J250" i="4"/>
  <c r="K250" i="4"/>
  <c r="J251" i="4"/>
  <c r="K251" i="4" s="1"/>
  <c r="J252" i="4"/>
  <c r="K252" i="4" s="1"/>
  <c r="J253" i="4"/>
  <c r="K253" i="4"/>
  <c r="J254" i="4"/>
  <c r="K254" i="4"/>
  <c r="J255" i="4"/>
  <c r="K255" i="4" s="1"/>
  <c r="J256" i="4"/>
  <c r="K256" i="4" s="1"/>
  <c r="J257" i="4"/>
  <c r="K257" i="4"/>
  <c r="J258" i="4"/>
  <c r="K258" i="4"/>
  <c r="J259" i="4"/>
  <c r="K259" i="4" s="1"/>
  <c r="J16" i="4"/>
  <c r="K57" i="4"/>
  <c r="K75" i="4"/>
  <c r="L96" i="4"/>
  <c r="K170" i="4"/>
  <c r="J187" i="4"/>
  <c r="I141" i="4"/>
  <c r="H141" i="4"/>
  <c r="I260" i="4"/>
  <c r="H260" i="4"/>
  <c r="I243" i="4"/>
  <c r="H243" i="4"/>
  <c r="J229" i="4"/>
  <c r="I229" i="4"/>
  <c r="K215" i="4"/>
  <c r="J215" i="4"/>
  <c r="H201" i="4"/>
  <c r="G201" i="4"/>
  <c r="J170" i="4"/>
  <c r="I170" i="4"/>
  <c r="I119" i="4"/>
  <c r="H119" i="4"/>
  <c r="K96" i="4"/>
  <c r="J96" i="4"/>
  <c r="J75" i="4"/>
  <c r="I75" i="4"/>
  <c r="J57" i="4"/>
  <c r="I57" i="4"/>
  <c r="I16" i="4"/>
  <c r="H16" i="4"/>
  <c r="I187" i="4"/>
  <c r="H187" i="4"/>
  <c r="G260" i="4"/>
  <c r="F260" i="4"/>
  <c r="E260" i="4"/>
  <c r="G243" i="4"/>
  <c r="F243" i="4"/>
  <c r="E243" i="4"/>
  <c r="H229" i="4"/>
  <c r="G229" i="4"/>
  <c r="F229" i="4"/>
  <c r="E229" i="4"/>
  <c r="I215" i="4"/>
  <c r="H215" i="4"/>
  <c r="G215" i="4"/>
  <c r="F215" i="4"/>
  <c r="E215" i="4"/>
  <c r="F201" i="4"/>
  <c r="E201" i="4"/>
  <c r="G187" i="4"/>
  <c r="F187" i="4"/>
  <c r="E187" i="4"/>
  <c r="H170" i="4"/>
  <c r="G170" i="4"/>
  <c r="F170" i="4"/>
  <c r="E170" i="4"/>
  <c r="G141" i="4"/>
  <c r="F141" i="4"/>
  <c r="E141" i="4"/>
  <c r="G119" i="4"/>
  <c r="F119" i="4"/>
  <c r="E119" i="4"/>
  <c r="I96" i="4"/>
  <c r="H96" i="4"/>
  <c r="G96" i="4"/>
  <c r="F96" i="4"/>
  <c r="E96" i="4"/>
  <c r="H75" i="4"/>
  <c r="G75" i="4"/>
  <c r="F75" i="4"/>
  <c r="E75" i="4"/>
  <c r="H57" i="4"/>
  <c r="G57" i="4"/>
  <c r="F57" i="4"/>
  <c r="E57" i="4"/>
  <c r="G16" i="4"/>
  <c r="F16" i="4"/>
  <c r="E16" i="4"/>
  <c r="J201" i="4" l="1"/>
  <c r="L170" i="4"/>
  <c r="M96" i="4"/>
  <c r="K119" i="4"/>
  <c r="K260" i="4"/>
  <c r="M215" i="4"/>
  <c r="K187" i="4"/>
  <c r="K141" i="4"/>
  <c r="L57" i="4"/>
  <c r="L75" i="4"/>
  <c r="K16" i="4"/>
  <c r="K229" i="4"/>
  <c r="L215" i="4"/>
  <c r="I201" i="4"/>
  <c r="E263" i="4" s="1"/>
  <c r="K233" i="4"/>
  <c r="K243" i="4" s="1"/>
  <c r="K248" i="4"/>
  <c r="K101" i="4"/>
  <c r="J141" i="4"/>
  <c r="E264" i="4" l="1"/>
</calcChain>
</file>

<file path=xl/sharedStrings.xml><?xml version="1.0" encoding="utf-8"?>
<sst xmlns="http://schemas.openxmlformats.org/spreadsheetml/2006/main" count="807" uniqueCount="474">
  <si>
    <t>I MUNICIPIO</t>
  </si>
  <si>
    <t>INDIRIZZO</t>
  </si>
  <si>
    <t>PRESIDENTI</t>
  </si>
  <si>
    <t>CONTATTI</t>
  </si>
  <si>
    <t>CANDIDATI SINDACO</t>
  </si>
  <si>
    <t>PIAZZA FARNESE - LATO VIA DEL GALLO</t>
  </si>
  <si>
    <t>ELISA GUSBERTI</t>
  </si>
  <si>
    <t>GUALTIERI</t>
  </si>
  <si>
    <t>VIA ANDREA DORIA,  18 - ANGOLO VIA GIORDANO BRUNO</t>
  </si>
  <si>
    <t>SERGIO MIOTTO</t>
  </si>
  <si>
    <t>ZEVI</t>
  </si>
  <si>
    <t>PIAZZA GIUSEPPE MAZZINI - FRONTE BNL</t>
  </si>
  <si>
    <t>SUSANNA MAZZÀ</t>
  </si>
  <si>
    <t>PIAZZA S. MARIA LIBERATRICE</t>
  </si>
  <si>
    <t>AURELIO MANCUSO</t>
  </si>
  <si>
    <t>PIAZZA INDIPENDENZA</t>
  </si>
  <si>
    <t>MAURA MEZZETTI</t>
  </si>
  <si>
    <t>FASSINA</t>
  </si>
  <si>
    <t>PIAZZA SANTA CECILIA</t>
  </si>
  <si>
    <t>LUCA PIGNOCCO</t>
  </si>
  <si>
    <t>PIAZZA MADONNA DEI MONTI - ANGOLO VIA DEI SERPENTI</t>
  </si>
  <si>
    <t>CLAUDIO BATTILOCCHI</t>
  </si>
  <si>
    <t>CAUDO</t>
  </si>
  <si>
    <t>PIAZZA VITTORIO EMANUELE II - FRONTE VIA DELLO STATUTO</t>
  </si>
  <si>
    <t>LORENZO TEODONIO</t>
  </si>
  <si>
    <t>BATTAGLIA</t>
  </si>
  <si>
    <t>PIAZZA SAN COSIMATO - ANGOLO VIA BERTANI</t>
  </si>
  <si>
    <t>ANDREA LEMMA</t>
  </si>
  <si>
    <t>CIANI</t>
  </si>
  <si>
    <t>VIALE GIULIO CESARE,  171 - ANGOLO VIA OTTAVIANO</t>
  </si>
  <si>
    <t>ALESSANDRO CESCHEL</t>
  </si>
  <si>
    <t>LARGO GOLDONI</t>
  </si>
  <si>
    <t>MATTEO CROCCO MORELLI</t>
  </si>
  <si>
    <t>II MUNICIPIO</t>
  </si>
  <si>
    <t>LARGO SOMALIA</t>
  </si>
  <si>
    <t xml:space="preserve">FRANCESCA MORPURGO </t>
  </si>
  <si>
    <t>PIAZZA AMBA ALAGI</t>
  </si>
  <si>
    <t xml:space="preserve">BENEDETTO LIGORIO </t>
  </si>
  <si>
    <t>GRANCIO</t>
  </si>
  <si>
    <t>PIAZZA VERDI</t>
  </si>
  <si>
    <t>ROSALBA SAVARESE</t>
  </si>
  <si>
    <t>PIAZZA MELOZZO DA FORLI'</t>
  </si>
  <si>
    <t xml:space="preserve">SALVATORE VASANI </t>
  </si>
  <si>
    <t>PIAZZA EUCLIDE</t>
  </si>
  <si>
    <t>PAOLA ROSSI</t>
  </si>
  <si>
    <t>PIAZZA FIUME</t>
  </si>
  <si>
    <t xml:space="preserve">CARLA FERMARIELLO </t>
  </si>
  <si>
    <t>PIAZZA BUENOS AIRES</t>
  </si>
  <si>
    <t>MARIO CIOTTI</t>
  </si>
  <si>
    <t>PIAZZA GRECIA</t>
  </si>
  <si>
    <t>ANNA CATERINA ROSSI</t>
  </si>
  <si>
    <t>PIAZZA LEDRO</t>
  </si>
  <si>
    <t xml:space="preserve">MADGE GAKOSSO </t>
  </si>
  <si>
    <t>PIAZZA SANT’EMERENZIANA</t>
  </si>
  <si>
    <t xml:space="preserve">LORENZO SCIARRETTA </t>
  </si>
  <si>
    <t>PIAZZA VERBANO</t>
  </si>
  <si>
    <t xml:space="preserve">GIUSEPPE DI MARCO </t>
  </si>
  <si>
    <t>PIAZZA GIMMA</t>
  </si>
  <si>
    <t xml:space="preserve">PIERA SILVESTRI </t>
  </si>
  <si>
    <t>PIAZZA BOLOGNA</t>
  </si>
  <si>
    <t xml:space="preserve">MICHELA CARDINALE </t>
  </si>
  <si>
    <t>PIAZZA GIOVANNI WINCKELMANN</t>
  </si>
  <si>
    <t>EMANUELE GISCI</t>
  </si>
  <si>
    <t>PIAZZA LECCE</t>
  </si>
  <si>
    <t xml:space="preserve">DINO LATTUCA </t>
  </si>
  <si>
    <t>PIAZZALE DELLE PROVINCE</t>
  </si>
  <si>
    <t xml:space="preserve">GIANLUCA BOGINO </t>
  </si>
  <si>
    <t>LARGO DEI FALISCI</t>
  </si>
  <si>
    <t>GIACOMO PERROTTA</t>
  </si>
  <si>
    <t>III MUNICIPIO</t>
  </si>
  <si>
    <t>LARGO FRATELLI LUMIÈRE (lato dx parcheggio)</t>
  </si>
  <si>
    <t>MARIA ROMANO</t>
  </si>
  <si>
    <t xml:space="preserve">PIAZZA OTTAVIANO VIMERCATI (2 ) </t>
  </si>
  <si>
    <t>NASTASSJA HADBANK</t>
  </si>
  <si>
    <t xml:space="preserve">PIAZZA DEI VOCAZIONISTI 26 (di fronte vetreria) </t>
  </si>
  <si>
    <t>MAURO VALENTE</t>
  </si>
  <si>
    <t>PIAZZA MONTE BALDO fronte civico 2 (2 )</t>
  </si>
  <si>
    <t xml:space="preserve">VALENTINA LAPEGNA </t>
  </si>
  <si>
    <t xml:space="preserve">PIAZZA TALENTI 7-8 </t>
  </si>
  <si>
    <t>MARTINA ANGELETTI</t>
  </si>
  <si>
    <t xml:space="preserve">VIA CONCA D'ORO 143 (all'interno del Mercatino) </t>
  </si>
  <si>
    <t>MARTA PIERONI</t>
  </si>
  <si>
    <t xml:space="preserve">LARGO SERGIO PUGLIESE (capolinea autobus) </t>
  </si>
  <si>
    <t>MARTINA TESTA</t>
  </si>
  <si>
    <t xml:space="preserve">VIA ISOLE CURZOLANE (altezza piazza Euganei fronte Mercato coperto) </t>
  </si>
  <si>
    <t>TONY SEGATORI</t>
  </si>
  <si>
    <t xml:space="preserve">VIA SALARIA altezza via S. Antonio da Padova </t>
  </si>
  <si>
    <t>ROSARIA D'AMICO</t>
  </si>
  <si>
    <t xml:space="preserve">VIALE LINA CAVALIERI 3 (parrocchia S. Ugo) </t>
  </si>
  <si>
    <t>ILARIA CIMINI</t>
  </si>
  <si>
    <t>VIA CARMELO BENE (angolo via Soldati)</t>
  </si>
  <si>
    <t xml:space="preserve">MASSIMILIANO CACIOTTI </t>
  </si>
  <si>
    <t xml:space="preserve">VIA BUFALOTTA 229 (antistante parcheggio liceo Nomentano) </t>
  </si>
  <si>
    <t>MARCO ACQUISTI</t>
  </si>
  <si>
    <t xml:space="preserve">VIA DI TOR SAN GIOVANNI angolo Via Goffredo Bellonci </t>
  </si>
  <si>
    <t>SAVERIO PEDRAZZINI</t>
  </si>
  <si>
    <t xml:space="preserve">PIAZZA MINUCCIANO lato giornalaio </t>
  </si>
  <si>
    <t>PAOLA CAVALIERI</t>
  </si>
  <si>
    <t>POP</t>
  </si>
  <si>
    <t>VIA VAL DI FASSA (angolo Via Val Chisone)</t>
  </si>
  <si>
    <t>MICHELE ULIANO</t>
  </si>
  <si>
    <t>IV MUNICIPIO</t>
  </si>
  <si>
    <t>PIAZZA DI SANTA MARIA CONSOLATRICE</t>
  </si>
  <si>
    <t>META ROCCO</t>
  </si>
  <si>
    <t>VIA RUBELLIA angolo VIA CASALBIANCO</t>
  </si>
  <si>
    <t>ZIVERI FEDERICA</t>
  </si>
  <si>
    <t>VIA CASTROPIGNATANO angolo CERCE MAGGIORE,  24</t>
  </si>
  <si>
    <t>BACCHETTI DINO</t>
  </si>
  <si>
    <t>VIA CORINALDO,  70</t>
  </si>
  <si>
    <t>DE VITA CARLO</t>
  </si>
  <si>
    <t>LARGO BELTRAMELLI</t>
  </si>
  <si>
    <t>CARMINE CASTALDO</t>
  </si>
  <si>
    <t>PIAZZA BALSAMO CRIVELLI accanto giornalaio</t>
  </si>
  <si>
    <t>BARTOLOZZI ANTONIO</t>
  </si>
  <si>
    <t>VIA GIOVANNI MICHELOTTI,  57</t>
  </si>
  <si>
    <t>SARAH PELLICCIA</t>
  </si>
  <si>
    <t>VIA DEL PEPERINO</t>
  </si>
  <si>
    <t>GIOVANNI NECCI</t>
  </si>
  <si>
    <t>VIA GROTTE DI GREGNA,  56-A</t>
  </si>
  <si>
    <t>CECILI SILVIA</t>
  </si>
  <si>
    <t>VIA MEUCCIO RUINI N°3</t>
  </si>
  <si>
    <t>PORZIO MARIA</t>
  </si>
  <si>
    <t>VIA DONATO MENICHELLA accanto edicola</t>
  </si>
  <si>
    <t>GERMANO' FABIANA</t>
  </si>
  <si>
    <t>LARGO RUSSELL</t>
  </si>
  <si>
    <t>LUCA PIOLI</t>
  </si>
  <si>
    <t>VIA CASAL DE' PAZZI N°92</t>
  </si>
  <si>
    <t>MAURO DE CESARE</t>
  </si>
  <si>
    <t>V MUNICIPIO</t>
  </si>
  <si>
    <t>VIA DEL CAMPO 48/F, angolo Viale Alessandrino (parte adiacente centro anziani )</t>
  </si>
  <si>
    <t>DARIO MINGHETTI</t>
  </si>
  <si>
    <t>PIAZZA DEI MIRTI (parte centrale, vicino entrata metro C)</t>
  </si>
  <si>
    <t>MARCO PIETROSANTI</t>
  </si>
  <si>
    <t xml:space="preserve">VIA DEGLI ABETI Inizio (parte larga marciapiede) </t>
  </si>
  <si>
    <t>GIOVANNI RUSSO</t>
  </si>
  <si>
    <t>PIAZZA TEOFRASTO (area vicino entrata Pup)</t>
  </si>
  <si>
    <t>GIANCARLO VELLA</t>
  </si>
  <si>
    <t xml:space="preserve">PIAZZA DEI CASALI DE LA RUSTICA  (fronte sezione PD La Rustica) </t>
  </si>
  <si>
    <t>EMANUELA MARTELLUZZI</t>
  </si>
  <si>
    <t>VIA DEL PIGNETO 131-137 uscita metro</t>
  </si>
  <si>
    <t>CELESTE BURATTI</t>
  </si>
  <si>
    <t>LARGO SAN LUCA EVANGELISTA (di fronte alla chiesa)</t>
  </si>
  <si>
    <t>TONINO LIANI</t>
  </si>
  <si>
    <t>PIAZZA DE CUPIS (lato scuola, vicino fermata bus)</t>
  </si>
  <si>
    <t xml:space="preserve">DIANA ROSCA </t>
  </si>
  <si>
    <t>GIARDINI DEMAR</t>
  </si>
  <si>
    <t>UGO CIOLLI</t>
  </si>
  <si>
    <t>LARGO PETAZZONI (di fronte archi acquedotto)</t>
  </si>
  <si>
    <t>ANNA POZZALI</t>
  </si>
  <si>
    <t>LARGO DEI QUINTILI</t>
  </si>
  <si>
    <t>FULVIO CORBO</t>
  </si>
  <si>
    <t>VIA DINO PENAZZATO (angolo via COLLATINA area parchetto)</t>
  </si>
  <si>
    <t>MAURA LOSTIA</t>
  </si>
  <si>
    <t>VIALE VENEZIA GIULIA (angolo via Rovigno d'Istria)</t>
  </si>
  <si>
    <t>EDOARDO ANNUCCI</t>
  </si>
  <si>
    <t>LARGO IRPINIA (angolo viale Telese, in alternativa Viale Partenope altezza civico 72 marciapiede centrale)</t>
  </si>
  <si>
    <t xml:space="preserve">DEBORA DI TOMMASO </t>
  </si>
  <si>
    <t>LARGO AGOSTA (vicino edicola)</t>
  </si>
  <si>
    <t>MICHELA TASSANI</t>
  </si>
  <si>
    <t xml:space="preserve">LARGO SAN GERARDO MAIELLA (di fronte alla chiesa) </t>
  </si>
  <si>
    <t>LEPPE DANIELE</t>
  </si>
  <si>
    <t>VI MUNICIPIO</t>
  </si>
  <si>
    <t>VIA PRENESTINA 1222</t>
  </si>
  <si>
    <t xml:space="preserve">DORIANA MASTROPIETRO </t>
  </si>
  <si>
    <t>VIALE CALTAGIRONE 442</t>
  </si>
  <si>
    <t xml:space="preserve">SILVANO DEL ZIO </t>
  </si>
  <si>
    <t>VIA MONSIGNOR PIETRO ORSI 41</t>
  </si>
  <si>
    <t xml:space="preserve">FABIANA BATTISTONI </t>
  </si>
  <si>
    <t>VIA CANTIANO (PARCHEGGIO SUPERMERCATO ELITE)</t>
  </si>
  <si>
    <t>FRANCESCA PORCARO</t>
  </si>
  <si>
    <t>VIA MASSA SAN GIULIANO 337</t>
  </si>
  <si>
    <t xml:space="preserve">FABIO BELENCHIA </t>
  </si>
  <si>
    <t>PIAZZA SAN VITTORINO</t>
  </si>
  <si>
    <t xml:space="preserve">EDOARDO DEL VECCHIO </t>
  </si>
  <si>
    <t>LARGO MONREALE</t>
  </si>
  <si>
    <t>SOFIA SEBASTIANELLI</t>
  </si>
  <si>
    <t>VIA CASILINA 1842 - COLLINA DELLA PACE</t>
  </si>
  <si>
    <t>ADRIAN NITA</t>
  </si>
  <si>
    <t>VIA ELISABETTA CANORI MORA 7</t>
  </si>
  <si>
    <t>GIORDANA CANAREZZA</t>
  </si>
  <si>
    <t>VIA AUGUSTO LUPI - PARCO MANCINI</t>
  </si>
  <si>
    <t xml:space="preserve">PATRIZIA GENTILE </t>
  </si>
  <si>
    <t>PIAZZA DEI CIGNI</t>
  </si>
  <si>
    <t>ANDREA RUSSO</t>
  </si>
  <si>
    <t>LARGO DEI COLOMBI 8</t>
  </si>
  <si>
    <t>ROSA GASPARUTTO</t>
  </si>
  <si>
    <t>PIAZZA DI CARCARICOLA ANGOLO VIA G. CAPRONI</t>
  </si>
  <si>
    <t>MICHELE TROTTA</t>
  </si>
  <si>
    <t>VIA CARLO SANTARELLI 98</t>
  </si>
  <si>
    <t>MARTINA MANCINI</t>
  </si>
  <si>
    <t>VIA DELL’ARCHEOLOGIA,  ANGOLO VIA ANDERLONI (PARCO)</t>
  </si>
  <si>
    <t>PARTIZIA CAMPAGNA</t>
  </si>
  <si>
    <t>VIA TORRENOVA 148</t>
  </si>
  <si>
    <t>GIOVANNI ROSSI</t>
  </si>
  <si>
    <t>LARGO MENGARONI 11</t>
  </si>
  <si>
    <t>ANNA RISOLI</t>
  </si>
  <si>
    <t>PIAZZA ERASMO PIAGGIO</t>
  </si>
  <si>
    <t xml:space="preserve">NELLA CONVERTI </t>
  </si>
  <si>
    <t>VII MUNICIPIO</t>
  </si>
  <si>
    <t>LARGO COLLI ALBANI (angolo via M. Menghini)</t>
  </si>
  <si>
    <t>PAOLA PROPANA</t>
  </si>
  <si>
    <t>PIAZZA ZAMA (angolo via Siria)</t>
  </si>
  <si>
    <t>ALESSIO VERZANI</t>
  </si>
  <si>
    <t>VIA APPIA NUOVA,  416 ( area antistante cinema Maestoso)</t>
  </si>
  <si>
    <t>ANDREA DE INNOCENTIS</t>
  </si>
  <si>
    <t>VIA LA SPEZIA (angolo via Orvieto)</t>
  </si>
  <si>
    <t>LUCILLA LUVINO</t>
  </si>
  <si>
    <t>VIA NOCERA UMBRA,  1 (aiuola centrale,  incrocio con via Tuscolana)</t>
  </si>
  <si>
    <t>FRANCESCA ARMINI</t>
  </si>
  <si>
    <t>LARGO ANDREA BERARDI (angolo via Petrocelli,  fronte bar)</t>
  </si>
  <si>
    <t>GIOVANNI CATGIU</t>
  </si>
  <si>
    <t>LARGO APPIO CLAUDIO (altezza civico 386)</t>
  </si>
  <si>
    <t>ERNESTO NERI</t>
  </si>
  <si>
    <t>ROBERTO LATTANZI</t>
  </si>
  <si>
    <t>PIAZZA MILETO</t>
  </si>
  <si>
    <t>CAMILLA RICOTTINI</t>
  </si>
  <si>
    <t>VlA GIUSEPPE CHIOVENDA,  64 (giardino circolo PD)</t>
  </si>
  <si>
    <t>CLAUDIA BARBARANO</t>
  </si>
  <si>
    <t>VIALE ClAMARRA, 120</t>
  </si>
  <si>
    <t>MARCO BUCCI</t>
  </si>
  <si>
    <t>LARGO SPARTACO (area adiacente edicola)</t>
  </si>
  <si>
    <t>ENNIO GIRIMONTE</t>
  </si>
  <si>
    <t>VIA DEI SETTE METRI, 45</t>
  </si>
  <si>
    <t>FLAVIA LEUCI</t>
  </si>
  <si>
    <t>PIAZZA DEI CONSOLI (di fronte alla Torretta)</t>
  </si>
  <si>
    <t>FABRIZIO ARAMINI</t>
  </si>
  <si>
    <t>LARGO PADRE LEONARDO BELLO</t>
  </si>
  <si>
    <t>MARCO FREZZA</t>
  </si>
  <si>
    <t>PARCO VIA SAN GIORGIO MORGETO</t>
  </si>
  <si>
    <t>DAVIDE TUTINO</t>
  </si>
  <si>
    <t>PIAZZA DON BOSCO</t>
  </si>
  <si>
    <t>PAOLA VITALETTI </t>
  </si>
  <si>
    <t> 339 109 4641</t>
  </si>
  <si>
    <t>VIII MUNICIPIO</t>
  </si>
  <si>
    <t>PIAZZA DEL GAZOMETRO</t>
  </si>
  <si>
    <t>ALESSANDRA ALUIGI</t>
  </si>
  <si>
    <t xml:space="preserve">CIRCONVALLAZIONE OSTIENSE fronte Chiesa di Santa Galla </t>
  </si>
  <si>
    <t xml:space="preserve">FLORIANA D'ELIA </t>
  </si>
  <si>
    <t>PIAZZA BARTOLOMEO ROMANO fronte Teatro Palladium</t>
  </si>
  <si>
    <t xml:space="preserve">PAOLA ANGELUCCI </t>
  </si>
  <si>
    <t>LARGO LEONARDO DA VINCI</t>
  </si>
  <si>
    <t>GUIDO STAFFIERI</t>
  </si>
  <si>
    <t>VIA SALVATORE PINCHERLE angolo Via della Vasca Navale</t>
  </si>
  <si>
    <t>LESLIE CAPONE</t>
  </si>
  <si>
    <t>LARGO BENEDETTO BOMPIANI</t>
  </si>
  <si>
    <t>VALCHIRIA VITTORI </t>
  </si>
  <si>
    <t>VIALE DI TOR MARANCIA fronte Parrocchia Nostra Signora di Lourdes</t>
  </si>
  <si>
    <t>MICHELA CICCULLI</t>
  </si>
  <si>
    <t>PIAZZA CADUTI DELLA MONTAGNOLA angolo Viale Pico della Mirandola</t>
  </si>
  <si>
    <t>LORENZO PALAIA</t>
  </si>
  <si>
    <t>VIA BALDOVINETTI angolo Largo del Bronzino</t>
  </si>
  <si>
    <t>SERGIO MERLINA</t>
  </si>
  <si>
    <t>VIA MARIO RIGAMONTI fronte Centro Commerciale "I Granai"</t>
  </si>
  <si>
    <t>GABRIELLA MAGNANO</t>
  </si>
  <si>
    <t xml:space="preserve">VIA ERMINIO SPALLA fonte Mercato Roma70 </t>
  </si>
  <si>
    <t>MONICA ROSSI</t>
  </si>
  <si>
    <t>IX MUNICIPIO</t>
  </si>
  <si>
    <t>LARGO PETER BENENSON (adiacente sede Circolo PD Municipale)</t>
  </si>
  <si>
    <t>DANILO BORRELLI</t>
  </si>
  <si>
    <t xml:space="preserve">VIA LAURENTINA (altezza civico 635 incrocio con via Sinigaglia lato edicola), </t>
  </si>
  <si>
    <t>FEDERICO TOLO</t>
  </si>
  <si>
    <t>VIALE EUROPA (ang. Viale Pasteur lato Unicredit)</t>
  </si>
  <si>
    <t>DAVIDE DATO</t>
  </si>
  <si>
    <t xml:space="preserve">LARGO CANNELLA 7 (spazio antistante farmacia) </t>
  </si>
  <si>
    <t>GIANLUCA ATZENI</t>
  </si>
  <si>
    <t>PIAZZA CINA (spazio adiacente il monumento detto “Tetano”)</t>
  </si>
  <si>
    <t>ALESSANDRO RANIERI</t>
  </si>
  <si>
    <t>VIA MELDOLA (altezza civico 102 spazio adiacente il parcheggio del mercato)</t>
  </si>
  <si>
    <t>ANDREA AVELLA</t>
  </si>
  <si>
    <t>VIA PIANETA TERRA (altezza civico 44 antistante il parcheggio del cinema Stardust)</t>
  </si>
  <si>
    <t>ERICA ROIC</t>
  </si>
  <si>
    <t>VIA CASTEL DI LEVA 371</t>
  </si>
  <si>
    <t>LUDOVICA TRANQUILLI</t>
  </si>
  <si>
    <t>LARGO CASTEL BOLOGNESE  incrocio via Copparo (fronte, stazione)</t>
  </si>
  <si>
    <t>MICHELE MORETTI</t>
  </si>
  <si>
    <t>X MUNICIPIO</t>
  </si>
  <si>
    <t>PIAZZA SAN PIER DAMIANI</t>
  </si>
  <si>
    <t xml:space="preserve">FRANCESCO DELLA CROCE </t>
  </si>
  <si>
    <t>PIAZZA ANCO MARZIO</t>
  </si>
  <si>
    <t xml:space="preserve">ALESSANDRA COLONNESE </t>
  </si>
  <si>
    <t>VIA MAR ROSSO N. 317</t>
  </si>
  <si>
    <t xml:space="preserve">MICHELE CARRINO </t>
  </si>
  <si>
    <t xml:space="preserve"> </t>
  </si>
  <si>
    <t>PIAZZA DEL SOMMERGIBILE</t>
  </si>
  <si>
    <t xml:space="preserve">ANNA CAU </t>
  </si>
  <si>
    <t>PIAZZA ESCHILO</t>
  </si>
  <si>
    <t xml:space="preserve">LUIGI DE ANGELIS </t>
  </si>
  <si>
    <t>PIAZZA GREGORIOPOLI</t>
  </si>
  <si>
    <t xml:space="preserve">GIANLUCA CAVINO </t>
  </si>
  <si>
    <t>VIA PIRGOTELE</t>
  </si>
  <si>
    <t xml:space="preserve">ALESSANDRA DI PRIMIO </t>
  </si>
  <si>
    <t>PIAZZA SAN LEONARDO DA PORTO MAURIZIO</t>
  </si>
  <si>
    <t xml:space="preserve">EZIO PIETROSANTI </t>
  </si>
  <si>
    <t>VIA UMBERTO GIORDANO ANGOLO VIA LUIGI CHERUBINI</t>
  </si>
  <si>
    <t xml:space="preserve">STEFANO FLEGO </t>
  </si>
  <si>
    <t>PIAZZA SEGANTINI</t>
  </si>
  <si>
    <t xml:space="preserve">GIOACCHINO ASSOGNA </t>
  </si>
  <si>
    <t>VIA MASSIMO TROISI ANGOLO VIA PAOLO STOPPA</t>
  </si>
  <si>
    <t xml:space="preserve">VALERIA BASSETTI </t>
  </si>
  <si>
    <t>VIA ANTONIO CRIMINALI (PARCO VITTIME DEL FEMMINICIDIO)</t>
  </si>
  <si>
    <t xml:space="preserve">DARIO DE JUDICIBUS </t>
  </si>
  <si>
    <t>XI MUNICIPIO</t>
  </si>
  <si>
    <t>PIAZZA CATERINA CICETTI</t>
  </si>
  <si>
    <t>ROBERTO GIORDANO</t>
  </si>
  <si>
    <t>PIAZZA ENRICO FERMI</t>
  </si>
  <si>
    <t>FABIANA DI SEGNI</t>
  </si>
  <si>
    <t>VIA ODERISI DA GUBBIO 16 lato sinistro della Parrocchia Gesù Divino Lavoratore</t>
  </si>
  <si>
    <t>CHRISTIAN VANNOZZI</t>
  </si>
  <si>
    <t>VIA PIETRO VENTURI angolo VIA LEOPOLDO RUSPOLI</t>
  </si>
  <si>
    <t>FABRIZIO MOSSINO</t>
  </si>
  <si>
    <t>LARGO LA LOGGIA</t>
  </si>
  <si>
    <t>DIEGO D'ANDREA</t>
  </si>
  <si>
    <t xml:space="preserve">VIA DELLA MAGLIANA,  239 </t>
  </si>
  <si>
    <t>GIANNI FONTANA</t>
  </si>
  <si>
    <t xml:space="preserve">VIA POGGIO VERDE angolo VIA DI CASETTA MATTEI </t>
  </si>
  <si>
    <t>PAOLO PALLADINO</t>
  </si>
  <si>
    <t xml:space="preserve">VIA DELL’ORATORIO DAMASIANO angolo BOSCO DEGLI ARVALI </t>
  </si>
  <si>
    <t>DARIA BOSSOLETTI</t>
  </si>
  <si>
    <t xml:space="preserve">VIA PORTUENSE 1493 </t>
  </si>
  <si>
    <t>CLAUDIA ISACCHI</t>
  </si>
  <si>
    <t>XII MUNICIPIO</t>
  </si>
  <si>
    <t>VIA VANNI (ingresso Parco)</t>
  </si>
  <si>
    <t>AUGENTI JACOPO (GD)</t>
  </si>
  <si>
    <t>LARGO QUARONI (vicino edicola)</t>
  </si>
  <si>
    <t>ALESSANDRO CERVO</t>
  </si>
  <si>
    <t>PIAZZA DI DONNA OLIMPIA,  5</t>
  </si>
  <si>
    <t>ANTONIO CARIDI</t>
  </si>
  <si>
    <t>VIALE DEI COLLI PORTUENSI ANGOLO LARGO DI COROMOTO</t>
  </si>
  <si>
    <t>SANDRO DE TONI</t>
  </si>
  <si>
    <t>LARGO ORIANI</t>
  </si>
  <si>
    <t>CLAUDIO PIOMBO</t>
  </si>
  <si>
    <t>PIAZZA BIAGIO PACE</t>
  </si>
  <si>
    <t>DE SANCTIS ROBERTA</t>
  </si>
  <si>
    <t>PIAZZA SAN GIOVANNI DI DIO (MONTEVERDE NUOVO)</t>
  </si>
  <si>
    <t>ALDO CIANI</t>
  </si>
  <si>
    <t>333 6097021</t>
  </si>
  <si>
    <t>PIAZZA FRANCESCO CUCCHI (INCROCIO TRA VIALE DEI QUATTRO VETRI E VIA FRATELLI BONNET)</t>
  </si>
  <si>
    <t>BRANDO SANTINI</t>
  </si>
  <si>
    <t>PIAZZA IPPOLITO NIEVO (SUL LATO OPPOSTO ALL'EX FERROVIA,  OVVERO angolo via UGO BASSI)</t>
  </si>
  <si>
    <t>GIANMATTEO SABATINI</t>
  </si>
  <si>
    <t>328 62442223</t>
  </si>
  <si>
    <t>XIII MUNICIPIO</t>
  </si>
  <si>
    <t>VIA GRAZIANO 15, cortile sede PD XIII AURELIO</t>
  </si>
  <si>
    <t xml:space="preserve"> LOI MARTA</t>
  </si>
  <si>
    <t>X MARIANNA UGOLINI</t>
  </si>
  <si>
    <t>PIAZZALE GREGORIO VII altezza civico 5/6 Caffè NeroScuro</t>
  </si>
  <si>
    <t xml:space="preserve"> GUALDARONI ERNESTA</t>
  </si>
  <si>
    <t>PIAZZA PIO XI / VIA GREGORIO VII altezza Unicredit</t>
  </si>
  <si>
    <t xml:space="preserve"> DAVID SBARDELLA</t>
  </si>
  <si>
    <t>VIA DI VAL CANNUTA altezza civico 180 parcheggio taxi</t>
  </si>
  <si>
    <t xml:space="preserve"> GANDOLFI ENRICO</t>
  </si>
  <si>
    <t>PIAZZA PIO IX</t>
  </si>
  <si>
    <t xml:space="preserve"> FANARA ANGELA</t>
  </si>
  <si>
    <t>PIAZZA ORMEA</t>
  </si>
  <si>
    <t xml:space="preserve"> BLASI CLAUDIO</t>
  </si>
  <si>
    <t>VIA DI MONTESPACCATO 31</t>
  </si>
  <si>
    <t xml:space="preserve"> RIZZONI MARCO</t>
  </si>
  <si>
    <t xml:space="preserve">VIA DI TORREVECCHIA alt.civ. 904/906 fronte Supermercato Lidl </t>
  </si>
  <si>
    <t xml:space="preserve"> FILARDI GIANNA</t>
  </si>
  <si>
    <t>VIALE DI VALLE AURELIA 92</t>
  </si>
  <si>
    <t>ALESSANDRA GARAGNANI</t>
  </si>
  <si>
    <t>XIV MUNICIPIO</t>
  </si>
  <si>
    <t>PIAZZA GUADALUPE</t>
  </si>
  <si>
    <t>ROSA BARLETTA</t>
  </si>
  <si>
    <t>VIA ZUBIENA 11</t>
  </si>
  <si>
    <t>ALFONSO NEBULOSO</t>
  </si>
  <si>
    <t>VIA VIVI GIOI</t>
  </si>
  <si>
    <t>SIMONE CASCINO</t>
  </si>
  <si>
    <t>VIA SS. ABACUC ED AUDIFACE</t>
  </si>
  <si>
    <t>ANDREA MONTANARI</t>
  </si>
  <si>
    <t>VIA MONTIGLIO</t>
  </si>
  <si>
    <t>VALERIA OLIVIERI</t>
  </si>
  <si>
    <t>PIAZZA S. ZACCARIA PAPA</t>
  </si>
  <si>
    <t>WILLIAM DE CARLO</t>
  </si>
  <si>
    <t>LARGO NELLA MORTARA già A. DONAGGIO</t>
  </si>
  <si>
    <t>DANIELA MORETTI</t>
  </si>
  <si>
    <t>PIAZZA DELLA BALDUINA</t>
  </si>
  <si>
    <t>FRANCESCO LATRONICO</t>
  </si>
  <si>
    <t>PIAZZA GIOVENALE</t>
  </si>
  <si>
    <t>RITA LONGOBARDI</t>
  </si>
  <si>
    <t>XV MUNICIPIO</t>
  </si>
  <si>
    <t xml:space="preserve">VIA CASSIA, 726 </t>
  </si>
  <si>
    <t>SARA TERSETTI</t>
  </si>
  <si>
    <t xml:space="preserve">VIA CASSIA, 931 angolo via la Moletta </t>
  </si>
  <si>
    <t>GIOVANNI CERRINA</t>
  </si>
  <si>
    <t>PARCO PAPACCI ingresso</t>
  </si>
  <si>
    <t>ANDREA CAFIERO</t>
  </si>
  <si>
    <t>LARGO SPERLONGA</t>
  </si>
  <si>
    <t>MATTEO OLIVERIO</t>
  </si>
  <si>
    <t xml:space="preserve">VIA DELLA FARNESINA, 37 </t>
  </si>
  <si>
    <t>GIOVANNI BRAUZZI</t>
  </si>
  <si>
    <t xml:space="preserve">PIAZZA MONTELEONE DA SPOLETO </t>
  </si>
  <si>
    <t>ENRICO SCOPPOLA</t>
  </si>
  <si>
    <t xml:space="preserve">VIA FERRERO DA CAMBIANO angolo piazza di Vigna Stelluti </t>
  </si>
  <si>
    <t>GIOVANNI FORTI</t>
  </si>
  <si>
    <t xml:space="preserve">PIAZZA DEL DAZIO </t>
  </si>
  <si>
    <t>RICCARDO RUGGERI</t>
  </si>
  <si>
    <t>PIAZZA ANTONIO BASSO</t>
  </si>
  <si>
    <t>EGLE CAVA</t>
  </si>
  <si>
    <t xml:space="preserve">VIA INVERIGO 28 </t>
  </si>
  <si>
    <t>BARBARA LINARDI</t>
  </si>
  <si>
    <t xml:space="preserve">VIA MONTI DELLA VALCHETTA area giochi di fronte alla fontana </t>
  </si>
  <si>
    <t>VINCENZO PIRA</t>
  </si>
  <si>
    <t xml:space="preserve">VIA DI VALLE MURICANA </t>
  </si>
  <si>
    <t>PIETRO LATINI</t>
  </si>
  <si>
    <t>Totale</t>
  </si>
  <si>
    <t>Municipi</t>
  </si>
  <si>
    <t>Costantini</t>
  </si>
  <si>
    <t>Pulika</t>
  </si>
  <si>
    <t>Bonaccorsi</t>
  </si>
  <si>
    <t>Marchionne</t>
  </si>
  <si>
    <t>Silvestrini</t>
  </si>
  <si>
    <t>D'Ortenzio</t>
  </si>
  <si>
    <t>Pieroni</t>
  </si>
  <si>
    <t>De Paolis</t>
  </si>
  <si>
    <t>Umberti</t>
  </si>
  <si>
    <t>Proietti</t>
  </si>
  <si>
    <t>Corciulo</t>
  </si>
  <si>
    <t>Mattana</t>
  </si>
  <si>
    <t>Tieri</t>
  </si>
  <si>
    <t>Caliste</t>
  </si>
  <si>
    <t>Sirleto</t>
  </si>
  <si>
    <t>Veglianti</t>
  </si>
  <si>
    <t>Compagnoni</t>
  </si>
  <si>
    <t>Febi</t>
  </si>
  <si>
    <t>Laterza</t>
  </si>
  <si>
    <t>Luparelli</t>
  </si>
  <si>
    <t>Laddaga</t>
  </si>
  <si>
    <t>Mazzei</t>
  </si>
  <si>
    <t>Giavannercole</t>
  </si>
  <si>
    <t>Barros</t>
  </si>
  <si>
    <t>Di Salvo</t>
  </si>
  <si>
    <t>Lepidini</t>
  </si>
  <si>
    <t>De Donno</t>
  </si>
  <si>
    <t>Falconi</t>
  </si>
  <si>
    <t>Caliendo</t>
  </si>
  <si>
    <t>Lanzi</t>
  </si>
  <si>
    <t>Marianello</t>
  </si>
  <si>
    <t>Donati</t>
  </si>
  <si>
    <t>Tomassetti</t>
  </si>
  <si>
    <t>Magrini</t>
  </si>
  <si>
    <t>Miccoli</t>
  </si>
  <si>
    <t>Farnocchia</t>
  </si>
  <si>
    <t>Fera</t>
  </si>
  <si>
    <t>Giuseppetti</t>
  </si>
  <si>
    <t>Ugolini</t>
  </si>
  <si>
    <t>Manenti</t>
  </si>
  <si>
    <t>Moretti</t>
  </si>
  <si>
    <t>Argentin</t>
  </si>
  <si>
    <t>Della Porta</t>
  </si>
  <si>
    <t>Marchisio</t>
  </si>
  <si>
    <t>Torquati</t>
  </si>
  <si>
    <t>Chirizzi</t>
  </si>
  <si>
    <t>Nulle</t>
  </si>
  <si>
    <t>Bianche</t>
  </si>
  <si>
    <t>Voti validi</t>
  </si>
  <si>
    <t>Votanti</t>
  </si>
  <si>
    <t>ON LINE</t>
  </si>
  <si>
    <t>VIA GALVANO DELLA VOLPE (fronte incrocio con via Angelo Brelich)</t>
  </si>
  <si>
    <t>TOTALE VOTANTI</t>
  </si>
  <si>
    <t>TOTALE VOTI VALIDI</t>
  </si>
  <si>
    <t>TOTALI MUNICIPIO I</t>
  </si>
  <si>
    <t>TOTALI MUNICIPIO III</t>
  </si>
  <si>
    <t>TOTALI MUNICIPIO IV</t>
  </si>
  <si>
    <t>TOTALI MUNICIPIO V</t>
  </si>
  <si>
    <t>TOTALI MUNICIPIO VI</t>
  </si>
  <si>
    <t>TOTALI MUNICIPIO VII</t>
  </si>
  <si>
    <t>TOTALI MUNICIPIO IX</t>
  </si>
  <si>
    <t>TOTALI MUNICIPIO X</t>
  </si>
  <si>
    <t>TOTALI MUNICIPIO XI</t>
  </si>
  <si>
    <t>TOTALI MUNICIPIO XII</t>
  </si>
  <si>
    <t>TOTALI MUNICIPIO XIII</t>
  </si>
  <si>
    <t>TOTALI MUNICIPIO XIV</t>
  </si>
  <si>
    <t>TOTALI MUNICIPIO XV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</si>
</sst>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charset val="134"/>
      <scheme val="minor"/>
    </font>
    <font>
      <b/>
      <sz val="11"/>
      <color rgb="FFFF0000"/>
      <name val="Calibri"/>
      <charset val="134"/>
      <scheme val="minor"/>
    </font>
    <font>
      <sz val="11"/>
      <color rgb="FF000000"/>
      <name val="Calibri"/>
      <charset val="134"/>
      <scheme val="minor"/>
    </font>
    <font>
      <sz val="11"/>
      <color indexed="8"/>
      <name val="Calibri"/>
      <charset val="13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charset val="134"/>
      <scheme val="minor"/>
    </font>
    <font>
      <u/>
      <sz val="11"/>
      <color theme="11"/>
      <name val="Calibri"/>
      <charset val="134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FFF0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 style="thick">
        <color rgb="FFC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rgb="FFC00000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/>
      <top/>
      <bottom/>
      <diagonal/>
    </border>
  </borders>
  <cellStyleXfs count="67">
    <xf numFmtId="0" fontId="0" fillId="0" borderId="0" applyBorder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96">
    <xf numFmtId="0" fontId="0" fillId="0" borderId="0" xfId="0"/>
    <xf numFmtId="0" fontId="0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4" borderId="2" xfId="0" applyFont="1" applyFill="1" applyBorder="1" applyAlignment="1" applyProtection="1">
      <alignment horizontal="left" vertical="center"/>
      <protection locked="0"/>
    </xf>
    <xf numFmtId="0" fontId="0" fillId="4" borderId="2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left" vertical="center"/>
      <protection locked="0"/>
    </xf>
    <xf numFmtId="0" fontId="0" fillId="4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49" fontId="6" fillId="2" borderId="1" xfId="0" applyNumberFormat="1" applyFont="1" applyFill="1" applyBorder="1" applyAlignment="1" applyProtection="1">
      <alignment vertical="center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9" fillId="0" borderId="4" xfId="0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right" vertical="center"/>
      <protection locked="0"/>
    </xf>
    <xf numFmtId="0" fontId="0" fillId="0" borderId="4" xfId="0" applyFont="1" applyBorder="1" applyAlignment="1" applyProtection="1">
      <alignment horizontal="right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0" fontId="0" fillId="0" borderId="3" xfId="0" applyFont="1" applyFill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right" vertical="center"/>
      <protection locked="0"/>
    </xf>
    <xf numFmtId="0" fontId="7" fillId="0" borderId="1" xfId="0" applyFont="1" applyBorder="1" applyAlignment="1">
      <alignment horizontal="center" vertical="center"/>
    </xf>
    <xf numFmtId="0" fontId="5" fillId="5" borderId="1" xfId="0" applyFont="1" applyFill="1" applyBorder="1" applyAlignment="1" applyProtection="1">
      <alignment horizontal="left" vertical="center"/>
      <protection locked="0"/>
    </xf>
    <xf numFmtId="0" fontId="0" fillId="5" borderId="1" xfId="0" applyFont="1" applyFill="1" applyBorder="1" applyAlignment="1" applyProtection="1">
      <alignment horizontal="left" vertical="center"/>
      <protection locked="0"/>
    </xf>
    <xf numFmtId="0" fontId="0" fillId="5" borderId="1" xfId="0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5" borderId="1" xfId="0" applyFont="1" applyFill="1" applyBorder="1" applyAlignment="1">
      <alignment horizontal="right" vertical="center"/>
    </xf>
    <xf numFmtId="0" fontId="0" fillId="5" borderId="1" xfId="0" applyFont="1" applyFill="1" applyBorder="1" applyAlignment="1" applyProtection="1">
      <alignment vertical="center"/>
      <protection locked="0"/>
    </xf>
    <xf numFmtId="49" fontId="6" fillId="5" borderId="1" xfId="0" applyNumberFormat="1" applyFont="1" applyFill="1" applyBorder="1" applyAlignment="1" applyProtection="1">
      <alignment vertical="center"/>
      <protection locked="0"/>
    </xf>
    <xf numFmtId="0" fontId="0" fillId="5" borderId="1" xfId="0" applyNumberFormat="1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Protection="1">
      <protection locked="0"/>
    </xf>
    <xf numFmtId="0" fontId="3" fillId="5" borderId="1" xfId="0" applyFont="1" applyFill="1" applyBorder="1" applyAlignment="1" applyProtection="1">
      <alignment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>
      <alignment horizontal="right" vertical="center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7" fillId="0" borderId="5" xfId="0" applyFont="1" applyBorder="1" applyAlignment="1">
      <alignment horizontal="center" vertical="center"/>
    </xf>
    <xf numFmtId="0" fontId="0" fillId="5" borderId="1" xfId="0" applyFont="1" applyFill="1" applyBorder="1" applyAlignment="1" applyProtection="1">
      <alignment horizontal="left" vertical="center" wrapText="1"/>
      <protection locked="0"/>
    </xf>
    <xf numFmtId="0" fontId="0" fillId="5" borderId="1" xfId="0" applyFont="1" applyFill="1" applyBorder="1" applyAlignment="1" applyProtection="1">
      <alignment horizontal="center" vertical="center" wrapText="1"/>
      <protection locked="0"/>
    </xf>
    <xf numFmtId="0" fontId="0" fillId="5" borderId="4" xfId="0" applyFont="1" applyFill="1" applyBorder="1" applyAlignment="1" applyProtection="1">
      <alignment horizontal="right" vertical="center"/>
      <protection locked="0"/>
    </xf>
    <xf numFmtId="0" fontId="5" fillId="5" borderId="1" xfId="0" applyFont="1" applyFill="1" applyBorder="1" applyAlignment="1" applyProtection="1">
      <alignment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 horizontal="left" vertical="center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NumberFormat="1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left" vertical="center"/>
      <protection locked="0"/>
    </xf>
    <xf numFmtId="0" fontId="0" fillId="0" borderId="7" xfId="0" applyFont="1" applyFill="1" applyBorder="1" applyAlignment="1" applyProtection="1">
      <alignment horizontal="right" vertical="center"/>
      <protection locked="0"/>
    </xf>
    <xf numFmtId="0" fontId="0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0" fillId="5" borderId="4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left" vertical="center"/>
    </xf>
    <xf numFmtId="0" fontId="0" fillId="5" borderId="10" xfId="0" applyFont="1" applyFill="1" applyBorder="1" applyAlignment="1">
      <alignment horizontal="right" vertical="center"/>
    </xf>
    <xf numFmtId="0" fontId="0" fillId="0" borderId="9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right" vertical="center"/>
      <protection locked="0"/>
    </xf>
    <xf numFmtId="0" fontId="0" fillId="0" borderId="13" xfId="0" applyFont="1" applyBorder="1" applyAlignment="1">
      <alignment horizontal="left" vertical="center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3" fillId="2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</cellXfs>
  <cellStyles count="67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Normale" xfId="0" builtinId="0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65"/>
  <sheetViews>
    <sheetView tabSelected="1" topLeftCell="A21" workbookViewId="0">
      <selection activeCell="A122" sqref="A122:XFD141"/>
    </sheetView>
  </sheetViews>
  <sheetFormatPr baseColWidth="10" defaultColWidth="9.1640625" defaultRowHeight="15" x14ac:dyDescent="0.2"/>
  <cols>
    <col min="1" max="1" width="97" style="24" bestFit="1" customWidth="1"/>
    <col min="2" max="2" width="22.33203125" style="24" hidden="1" customWidth="1"/>
    <col min="3" max="3" width="12.5" style="25" hidden="1" customWidth="1"/>
    <col min="4" max="4" width="20.83203125" style="24" hidden="1" customWidth="1"/>
    <col min="5" max="5" width="14" style="5" bestFit="1" customWidth="1"/>
    <col min="6" max="6" width="12.5" style="4" customWidth="1"/>
    <col min="7" max="9" width="12.5" style="5" customWidth="1"/>
    <col min="10" max="10" width="18.5" style="5" customWidth="1"/>
    <col min="11" max="11" width="13.5" style="5" customWidth="1"/>
    <col min="12" max="12" width="21.83203125" style="5" customWidth="1"/>
    <col min="13" max="13" width="13.1640625" style="5" customWidth="1"/>
    <col min="14" max="14" width="20.6640625" style="5" customWidth="1"/>
    <col min="15" max="15" width="12.6640625" style="5" customWidth="1"/>
    <col min="16" max="16" width="15.33203125" style="5" customWidth="1"/>
    <col min="17" max="17" width="12.1640625" style="5" customWidth="1"/>
    <col min="18" max="18" width="15.33203125" style="5" customWidth="1"/>
    <col min="19" max="19" width="12.1640625" style="5" customWidth="1"/>
    <col min="20" max="20" width="255.6640625" style="4" customWidth="1"/>
    <col min="21" max="21" width="9.1640625" style="4"/>
    <col min="22" max="22" width="2" style="4" customWidth="1"/>
    <col min="23" max="16384" width="9.1640625" style="4"/>
  </cols>
  <sheetData>
    <row r="1" spans="1:19" ht="20" customHeight="1" x14ac:dyDescent="0.2">
      <c r="A1" s="6"/>
      <c r="B1" s="6"/>
      <c r="C1" s="7"/>
      <c r="D1" s="6"/>
      <c r="E1" s="28"/>
      <c r="F1" s="28"/>
      <c r="G1" s="28"/>
      <c r="H1" s="28"/>
      <c r="I1" s="28"/>
      <c r="J1" s="3"/>
      <c r="K1" s="3"/>
      <c r="L1" s="48"/>
      <c r="M1" s="3"/>
      <c r="N1" s="4"/>
      <c r="O1" s="4"/>
      <c r="P1" s="4"/>
      <c r="Q1" s="4"/>
      <c r="R1" s="4"/>
      <c r="S1" s="4"/>
    </row>
    <row r="2" spans="1:19" ht="20" customHeight="1" x14ac:dyDescent="0.2">
      <c r="A2" s="8" t="s">
        <v>0</v>
      </c>
      <c r="B2" s="8"/>
      <c r="C2" s="9"/>
      <c r="D2" s="8"/>
      <c r="E2" s="28"/>
      <c r="F2" s="28"/>
      <c r="G2" s="28"/>
      <c r="H2" s="28"/>
      <c r="I2" s="28"/>
      <c r="J2" s="3"/>
      <c r="K2" s="3"/>
      <c r="L2" s="48"/>
      <c r="M2" s="3"/>
      <c r="N2" s="4"/>
      <c r="O2" s="4"/>
      <c r="P2" s="4"/>
      <c r="Q2" s="4"/>
      <c r="R2" s="4"/>
      <c r="S2" s="4"/>
    </row>
    <row r="3" spans="1:19" ht="20" customHeight="1" x14ac:dyDescent="0.2">
      <c r="A3" s="10" t="s">
        <v>1</v>
      </c>
      <c r="B3" s="10" t="s">
        <v>2</v>
      </c>
      <c r="C3" s="11" t="s">
        <v>3</v>
      </c>
      <c r="D3" s="10" t="s">
        <v>4</v>
      </c>
      <c r="E3" s="36" t="s">
        <v>407</v>
      </c>
      <c r="F3" s="36" t="s">
        <v>408</v>
      </c>
      <c r="G3" s="36" t="s">
        <v>409</v>
      </c>
      <c r="H3" s="36" t="s">
        <v>454</v>
      </c>
      <c r="I3" s="37" t="s">
        <v>453</v>
      </c>
      <c r="J3" s="61" t="s">
        <v>455</v>
      </c>
      <c r="K3" s="75" t="s">
        <v>456</v>
      </c>
      <c r="L3" s="79"/>
      <c r="M3" s="3"/>
      <c r="N3" s="4"/>
      <c r="O3" s="4"/>
      <c r="P3" s="4"/>
      <c r="Q3" s="4"/>
      <c r="R3" s="4"/>
      <c r="S3" s="4"/>
    </row>
    <row r="4" spans="1:19" ht="20" customHeight="1" x14ac:dyDescent="0.2">
      <c r="A4" s="40" t="s">
        <v>5</v>
      </c>
      <c r="B4" s="41" t="s">
        <v>6</v>
      </c>
      <c r="C4" s="42">
        <v>3339852987</v>
      </c>
      <c r="D4" s="41" t="s">
        <v>7</v>
      </c>
      <c r="E4" s="43">
        <v>49</v>
      </c>
      <c r="F4" s="43">
        <v>24</v>
      </c>
      <c r="G4" s="43">
        <v>164</v>
      </c>
      <c r="H4" s="43">
        <v>28</v>
      </c>
      <c r="I4" s="43">
        <v>8</v>
      </c>
      <c r="J4" s="51">
        <f t="shared" ref="J4:J15" si="0">SUM(E4:G4)</f>
        <v>237</v>
      </c>
      <c r="K4" s="76">
        <f>SUM(H4:J4)</f>
        <v>273</v>
      </c>
      <c r="L4" s="48"/>
      <c r="M4" s="3"/>
      <c r="N4" s="4"/>
      <c r="O4" s="4"/>
      <c r="P4" s="4"/>
      <c r="Q4" s="4"/>
      <c r="R4" s="4"/>
      <c r="S4" s="4"/>
    </row>
    <row r="5" spans="1:19" ht="20" customHeight="1" x14ac:dyDescent="0.2">
      <c r="A5" s="40" t="s">
        <v>8</v>
      </c>
      <c r="B5" s="41" t="s">
        <v>9</v>
      </c>
      <c r="C5" s="42">
        <v>3929165715</v>
      </c>
      <c r="D5" s="41" t="s">
        <v>10</v>
      </c>
      <c r="E5" s="43">
        <v>51</v>
      </c>
      <c r="F5" s="43">
        <v>15</v>
      </c>
      <c r="G5" s="43">
        <v>183</v>
      </c>
      <c r="H5" s="43">
        <v>27</v>
      </c>
      <c r="I5" s="43">
        <v>10</v>
      </c>
      <c r="J5" s="51">
        <f t="shared" si="0"/>
        <v>249</v>
      </c>
      <c r="K5" s="76">
        <f>SUM(H5:J5)</f>
        <v>286</v>
      </c>
      <c r="L5" s="48"/>
      <c r="M5" s="3"/>
      <c r="N5" s="4"/>
      <c r="O5" s="4"/>
      <c r="P5" s="4"/>
      <c r="Q5" s="4"/>
      <c r="R5" s="4"/>
      <c r="S5" s="4"/>
    </row>
    <row r="6" spans="1:19" ht="20" customHeight="1" x14ac:dyDescent="0.2">
      <c r="A6" s="40" t="s">
        <v>11</v>
      </c>
      <c r="B6" s="41" t="s">
        <v>12</v>
      </c>
      <c r="C6" s="42">
        <v>3395275343</v>
      </c>
      <c r="D6" s="41" t="s">
        <v>7</v>
      </c>
      <c r="E6" s="43">
        <v>75</v>
      </c>
      <c r="F6" s="43">
        <v>44</v>
      </c>
      <c r="G6" s="43">
        <v>372</v>
      </c>
      <c r="H6" s="43">
        <v>46</v>
      </c>
      <c r="I6" s="43">
        <v>27</v>
      </c>
      <c r="J6" s="51">
        <f t="shared" si="0"/>
        <v>491</v>
      </c>
      <c r="K6" s="76">
        <f>SUM(H6:J6)</f>
        <v>564</v>
      </c>
      <c r="L6" s="48"/>
      <c r="M6" s="3"/>
      <c r="N6" s="4"/>
      <c r="O6" s="4"/>
      <c r="P6" s="4"/>
      <c r="Q6" s="4"/>
      <c r="R6" s="4"/>
      <c r="S6" s="4"/>
    </row>
    <row r="7" spans="1:19" ht="20" customHeight="1" x14ac:dyDescent="0.2">
      <c r="A7" s="40" t="s">
        <v>13</v>
      </c>
      <c r="B7" s="41" t="s">
        <v>14</v>
      </c>
      <c r="C7" s="42">
        <v>3498083756</v>
      </c>
      <c r="D7" s="41" t="s">
        <v>7</v>
      </c>
      <c r="E7" s="43">
        <v>52</v>
      </c>
      <c r="F7" s="43">
        <v>37</v>
      </c>
      <c r="G7" s="43">
        <v>550</v>
      </c>
      <c r="H7" s="43">
        <v>36</v>
      </c>
      <c r="I7" s="43">
        <v>6</v>
      </c>
      <c r="J7" s="51">
        <f t="shared" si="0"/>
        <v>639</v>
      </c>
      <c r="K7" s="76">
        <f>SUM(H7:J7)</f>
        <v>681</v>
      </c>
      <c r="L7" s="48"/>
      <c r="M7" s="3"/>
      <c r="N7" s="4"/>
      <c r="O7" s="4"/>
      <c r="P7" s="4"/>
      <c r="Q7" s="4"/>
      <c r="R7" s="4"/>
      <c r="S7" s="4"/>
    </row>
    <row r="8" spans="1:19" ht="20" customHeight="1" x14ac:dyDescent="0.2">
      <c r="A8" s="40" t="s">
        <v>15</v>
      </c>
      <c r="B8" s="41" t="s">
        <v>16</v>
      </c>
      <c r="C8" s="42">
        <v>3393997308</v>
      </c>
      <c r="D8" s="41" t="s">
        <v>17</v>
      </c>
      <c r="E8" s="43">
        <v>18</v>
      </c>
      <c r="F8" s="43">
        <v>17</v>
      </c>
      <c r="G8" s="43">
        <v>75</v>
      </c>
      <c r="H8" s="43">
        <v>7</v>
      </c>
      <c r="I8" s="43">
        <v>13</v>
      </c>
      <c r="J8" s="51">
        <f t="shared" si="0"/>
        <v>110</v>
      </c>
      <c r="K8" s="76">
        <f t="shared" ref="K8:K15" si="1">SUM(H8:J8)</f>
        <v>130</v>
      </c>
      <c r="L8" s="48"/>
      <c r="M8" s="3"/>
      <c r="N8" s="4"/>
      <c r="O8" s="4"/>
      <c r="P8" s="4"/>
      <c r="Q8" s="4"/>
      <c r="R8" s="4"/>
      <c r="S8" s="4"/>
    </row>
    <row r="9" spans="1:19" ht="20" customHeight="1" x14ac:dyDescent="0.2">
      <c r="A9" s="40" t="s">
        <v>18</v>
      </c>
      <c r="B9" s="41" t="s">
        <v>19</v>
      </c>
      <c r="C9" s="42">
        <v>3403019699</v>
      </c>
      <c r="D9" s="41" t="s">
        <v>17</v>
      </c>
      <c r="E9" s="43">
        <v>26</v>
      </c>
      <c r="F9" s="43">
        <v>13</v>
      </c>
      <c r="G9" s="43">
        <v>42</v>
      </c>
      <c r="H9" s="43">
        <v>11</v>
      </c>
      <c r="I9" s="43">
        <v>1</v>
      </c>
      <c r="J9" s="51">
        <f t="shared" si="0"/>
        <v>81</v>
      </c>
      <c r="K9" s="76">
        <f t="shared" si="1"/>
        <v>93</v>
      </c>
      <c r="L9" s="48"/>
      <c r="M9" s="3"/>
      <c r="N9" s="4"/>
      <c r="O9" s="4"/>
      <c r="P9" s="4"/>
      <c r="Q9" s="4"/>
      <c r="R9" s="4"/>
      <c r="S9" s="4"/>
    </row>
    <row r="10" spans="1:19" ht="20" customHeight="1" x14ac:dyDescent="0.2">
      <c r="A10" s="40" t="s">
        <v>20</v>
      </c>
      <c r="B10" s="41" t="s">
        <v>21</v>
      </c>
      <c r="C10" s="42">
        <v>3519701500</v>
      </c>
      <c r="D10" s="41" t="s">
        <v>22</v>
      </c>
      <c r="E10" s="43">
        <v>56</v>
      </c>
      <c r="F10" s="43">
        <v>82</v>
      </c>
      <c r="G10" s="43">
        <v>203</v>
      </c>
      <c r="H10" s="43">
        <v>38</v>
      </c>
      <c r="I10" s="43">
        <v>7</v>
      </c>
      <c r="J10" s="51">
        <f t="shared" si="0"/>
        <v>341</v>
      </c>
      <c r="K10" s="76">
        <f t="shared" si="1"/>
        <v>386</v>
      </c>
      <c r="L10" s="48"/>
      <c r="M10" s="3"/>
      <c r="N10" s="4"/>
      <c r="O10" s="4"/>
      <c r="P10" s="4"/>
      <c r="Q10" s="4"/>
      <c r="R10" s="4"/>
      <c r="S10" s="4"/>
    </row>
    <row r="11" spans="1:19" ht="20" customHeight="1" x14ac:dyDescent="0.2">
      <c r="A11" s="40" t="s">
        <v>23</v>
      </c>
      <c r="B11" s="41" t="s">
        <v>24</v>
      </c>
      <c r="C11" s="42">
        <v>3737094391</v>
      </c>
      <c r="D11" s="41" t="s">
        <v>25</v>
      </c>
      <c r="E11" s="43">
        <v>37</v>
      </c>
      <c r="F11" s="43">
        <v>132</v>
      </c>
      <c r="G11" s="43">
        <v>192</v>
      </c>
      <c r="H11" s="43">
        <v>41</v>
      </c>
      <c r="I11" s="43">
        <v>16</v>
      </c>
      <c r="J11" s="51">
        <f t="shared" si="0"/>
        <v>361</v>
      </c>
      <c r="K11" s="76">
        <f t="shared" si="1"/>
        <v>418</v>
      </c>
      <c r="L11" s="48"/>
      <c r="M11" s="3"/>
      <c r="N11" s="4"/>
      <c r="O11" s="4"/>
      <c r="P11" s="4"/>
      <c r="Q11" s="4"/>
      <c r="R11" s="4"/>
      <c r="S11" s="4"/>
    </row>
    <row r="12" spans="1:19" ht="20" customHeight="1" x14ac:dyDescent="0.2">
      <c r="A12" s="40" t="s">
        <v>26</v>
      </c>
      <c r="B12" s="41" t="s">
        <v>27</v>
      </c>
      <c r="C12" s="42">
        <v>3339571219</v>
      </c>
      <c r="D12" s="41" t="s">
        <v>28</v>
      </c>
      <c r="E12" s="43">
        <v>137</v>
      </c>
      <c r="F12" s="43">
        <v>19</v>
      </c>
      <c r="G12" s="43">
        <v>273</v>
      </c>
      <c r="H12" s="43">
        <v>29</v>
      </c>
      <c r="I12" s="43">
        <v>8</v>
      </c>
      <c r="J12" s="51">
        <f t="shared" si="0"/>
        <v>429</v>
      </c>
      <c r="K12" s="76">
        <f t="shared" si="1"/>
        <v>466</v>
      </c>
      <c r="L12" s="48"/>
      <c r="M12" s="3"/>
      <c r="N12" s="4"/>
      <c r="O12" s="4"/>
      <c r="P12" s="4"/>
      <c r="Q12" s="4"/>
      <c r="R12" s="4"/>
      <c r="S12" s="4"/>
    </row>
    <row r="13" spans="1:19" ht="20" customHeight="1" x14ac:dyDescent="0.2">
      <c r="A13" s="40" t="s">
        <v>29</v>
      </c>
      <c r="B13" s="41" t="s">
        <v>30</v>
      </c>
      <c r="C13" s="42">
        <v>3409809814</v>
      </c>
      <c r="D13" s="41" t="s">
        <v>22</v>
      </c>
      <c r="E13" s="43">
        <v>40</v>
      </c>
      <c r="F13" s="43">
        <v>25</v>
      </c>
      <c r="G13" s="43">
        <v>182</v>
      </c>
      <c r="H13" s="43">
        <v>48</v>
      </c>
      <c r="I13" s="43">
        <v>16</v>
      </c>
      <c r="J13" s="51">
        <f t="shared" si="0"/>
        <v>247</v>
      </c>
      <c r="K13" s="76">
        <f t="shared" si="1"/>
        <v>311</v>
      </c>
      <c r="L13" s="48"/>
      <c r="M13" s="3"/>
      <c r="N13" s="4"/>
      <c r="O13" s="4"/>
      <c r="P13" s="4"/>
      <c r="Q13" s="4"/>
      <c r="R13" s="4"/>
      <c r="S13" s="4"/>
    </row>
    <row r="14" spans="1:19" s="1" customFormat="1" ht="20" customHeight="1" x14ac:dyDescent="0.2">
      <c r="A14" s="40" t="s">
        <v>31</v>
      </c>
      <c r="B14" s="41" t="s">
        <v>32</v>
      </c>
      <c r="C14" s="42">
        <v>3924915378</v>
      </c>
      <c r="D14" s="41" t="s">
        <v>7</v>
      </c>
      <c r="E14" s="43">
        <v>47</v>
      </c>
      <c r="F14" s="43">
        <v>2</v>
      </c>
      <c r="G14" s="43">
        <v>48</v>
      </c>
      <c r="H14" s="43">
        <v>2</v>
      </c>
      <c r="I14" s="43">
        <v>0</v>
      </c>
      <c r="J14" s="51">
        <f t="shared" ref="J14" si="2">SUM(E14:G14)</f>
        <v>97</v>
      </c>
      <c r="K14" s="76">
        <f t="shared" ref="K14" si="3">SUM(H14:J14)</f>
        <v>99</v>
      </c>
      <c r="L14" s="84"/>
      <c r="M14" s="50"/>
    </row>
    <row r="15" spans="1:19" s="1" customFormat="1" ht="20" customHeight="1" thickBot="1" x14ac:dyDescent="0.25">
      <c r="A15" s="40" t="s">
        <v>457</v>
      </c>
      <c r="B15" s="41" t="s">
        <v>32</v>
      </c>
      <c r="C15" s="42">
        <v>3924915378</v>
      </c>
      <c r="D15" s="41" t="s">
        <v>7</v>
      </c>
      <c r="E15" s="43">
        <v>36</v>
      </c>
      <c r="F15" s="43">
        <v>29</v>
      </c>
      <c r="G15" s="43">
        <v>118</v>
      </c>
      <c r="H15" s="43">
        <v>46</v>
      </c>
      <c r="I15" s="43">
        <v>0</v>
      </c>
      <c r="J15" s="51">
        <f t="shared" si="0"/>
        <v>183</v>
      </c>
      <c r="K15" s="76">
        <f t="shared" si="1"/>
        <v>229</v>
      </c>
      <c r="L15" s="84"/>
      <c r="M15" s="50"/>
    </row>
    <row r="16" spans="1:19" ht="20" customHeight="1" thickTop="1" thickBot="1" x14ac:dyDescent="0.25">
      <c r="A16" s="92" t="s">
        <v>461</v>
      </c>
      <c r="B16" s="6"/>
      <c r="C16" s="7"/>
      <c r="D16" s="27" t="s">
        <v>405</v>
      </c>
      <c r="E16" s="35">
        <f t="shared" ref="E16:G16" si="4">SUM(E4:E15)</f>
        <v>624</v>
      </c>
      <c r="F16" s="35">
        <f t="shared" si="4"/>
        <v>439</v>
      </c>
      <c r="G16" s="35">
        <f t="shared" si="4"/>
        <v>2402</v>
      </c>
      <c r="H16" s="35">
        <f>SUM(H4:H15)</f>
        <v>359</v>
      </c>
      <c r="I16" s="35">
        <f>SUM(I4:I15)</f>
        <v>112</v>
      </c>
      <c r="J16" s="35">
        <f>SUM(J4:J15)</f>
        <v>3465</v>
      </c>
      <c r="K16" s="35">
        <f>SUM(K4:K15)</f>
        <v>3936</v>
      </c>
      <c r="L16" s="48"/>
      <c r="M16" s="3"/>
      <c r="N16" s="4"/>
      <c r="O16" s="4"/>
      <c r="P16" s="4"/>
      <c r="Q16" s="4"/>
      <c r="R16" s="4"/>
      <c r="S16" s="4"/>
    </row>
    <row r="17" spans="1:19" ht="20" customHeight="1" thickTop="1" x14ac:dyDescent="0.2">
      <c r="A17" s="6"/>
      <c r="B17" s="6"/>
      <c r="C17" s="7"/>
      <c r="D17" s="6"/>
      <c r="E17" s="28"/>
      <c r="F17" s="28"/>
      <c r="G17" s="28"/>
      <c r="H17" s="28"/>
      <c r="I17" s="28"/>
      <c r="J17" s="3"/>
      <c r="K17" s="48"/>
      <c r="L17" s="48"/>
      <c r="M17" s="3"/>
      <c r="N17" s="4"/>
      <c r="O17" s="4"/>
      <c r="P17" s="4"/>
      <c r="Q17" s="4"/>
      <c r="R17" s="4"/>
      <c r="S17" s="4"/>
    </row>
    <row r="18" spans="1:19" ht="20" customHeight="1" x14ac:dyDescent="0.2">
      <c r="A18" s="8" t="s">
        <v>33</v>
      </c>
      <c r="B18" s="8"/>
      <c r="C18" s="9"/>
      <c r="D18" s="8"/>
      <c r="E18" s="28"/>
      <c r="F18" s="28"/>
      <c r="G18" s="28"/>
      <c r="H18" s="28"/>
      <c r="I18" s="28"/>
      <c r="J18" s="3"/>
      <c r="K18" s="48"/>
      <c r="L18" s="48"/>
      <c r="M18" s="3"/>
      <c r="N18" s="4"/>
      <c r="O18" s="4"/>
      <c r="P18" s="4"/>
      <c r="Q18" s="4"/>
      <c r="R18" s="4"/>
      <c r="S18" s="4"/>
    </row>
    <row r="19" spans="1:19" ht="20" customHeight="1" x14ac:dyDescent="0.2">
      <c r="A19" s="13" t="s">
        <v>1</v>
      </c>
      <c r="B19" s="13" t="s">
        <v>2</v>
      </c>
      <c r="C19" s="14" t="s">
        <v>3</v>
      </c>
      <c r="D19" s="13" t="s">
        <v>4</v>
      </c>
      <c r="E19" s="28"/>
      <c r="F19" s="28"/>
      <c r="G19" s="28"/>
      <c r="H19" s="28"/>
      <c r="I19" s="28"/>
      <c r="J19" s="3"/>
      <c r="K19" s="48"/>
      <c r="L19" s="48"/>
      <c r="M19" s="3"/>
      <c r="N19" s="4"/>
      <c r="O19" s="4"/>
      <c r="P19" s="4"/>
      <c r="Q19" s="4"/>
      <c r="R19" s="4"/>
      <c r="S19" s="4"/>
    </row>
    <row r="20" spans="1:19" s="2" customFormat="1" ht="20" customHeight="1" x14ac:dyDescent="0.2">
      <c r="A20" s="15" t="s">
        <v>34</v>
      </c>
      <c r="B20" s="15" t="s">
        <v>35</v>
      </c>
      <c r="C20" s="16">
        <v>3483350169</v>
      </c>
      <c r="D20" s="15" t="s">
        <v>22</v>
      </c>
      <c r="E20" s="28"/>
      <c r="F20" s="28"/>
      <c r="G20" s="28"/>
      <c r="H20" s="28"/>
      <c r="I20" s="28"/>
      <c r="J20" s="46"/>
      <c r="K20" s="49"/>
      <c r="L20" s="49"/>
      <c r="M20" s="46"/>
    </row>
    <row r="21" spans="1:19" s="2" customFormat="1" ht="20" customHeight="1" x14ac:dyDescent="0.2">
      <c r="A21" s="15" t="s">
        <v>36</v>
      </c>
      <c r="B21" s="15" t="s">
        <v>37</v>
      </c>
      <c r="C21" s="16">
        <v>3279428327</v>
      </c>
      <c r="D21" s="15" t="s">
        <v>38</v>
      </c>
      <c r="E21" s="28"/>
      <c r="F21" s="28"/>
      <c r="G21" s="28"/>
      <c r="H21" s="28"/>
      <c r="I21" s="28"/>
      <c r="J21" s="46"/>
      <c r="K21" s="49"/>
      <c r="L21" s="49"/>
      <c r="M21" s="46"/>
    </row>
    <row r="22" spans="1:19" s="2" customFormat="1" ht="20" customHeight="1" x14ac:dyDescent="0.2">
      <c r="A22" s="15" t="s">
        <v>39</v>
      </c>
      <c r="B22" s="15" t="s">
        <v>40</v>
      </c>
      <c r="C22" s="16">
        <v>3381290051</v>
      </c>
      <c r="D22" s="15" t="s">
        <v>7</v>
      </c>
      <c r="E22" s="28"/>
      <c r="F22" s="28"/>
      <c r="G22" s="28"/>
      <c r="H22" s="28"/>
      <c r="I22" s="28"/>
      <c r="J22" s="46"/>
      <c r="K22" s="49"/>
      <c r="L22" s="49"/>
      <c r="M22" s="46"/>
    </row>
    <row r="23" spans="1:19" s="2" customFormat="1" ht="20" customHeight="1" x14ac:dyDescent="0.2">
      <c r="A23" s="44" t="s">
        <v>41</v>
      </c>
      <c r="B23" s="32" t="s">
        <v>42</v>
      </c>
      <c r="C23" s="33">
        <v>3924731964</v>
      </c>
      <c r="D23" s="32" t="s">
        <v>17</v>
      </c>
      <c r="E23" s="28"/>
      <c r="F23" s="28"/>
      <c r="G23" s="28"/>
      <c r="H23" s="28"/>
      <c r="I23" s="28"/>
      <c r="J23" s="46"/>
      <c r="K23" s="49"/>
      <c r="L23" s="49"/>
      <c r="M23" s="46"/>
    </row>
    <row r="24" spans="1:19" s="2" customFormat="1" ht="20" customHeight="1" x14ac:dyDescent="0.2">
      <c r="A24" s="15" t="s">
        <v>43</v>
      </c>
      <c r="B24" s="15" t="s">
        <v>44</v>
      </c>
      <c r="C24" s="16">
        <v>3396985318</v>
      </c>
      <c r="D24" s="15" t="s">
        <v>7</v>
      </c>
      <c r="E24" s="28"/>
      <c r="F24" s="28"/>
      <c r="G24" s="28"/>
      <c r="H24" s="28"/>
      <c r="I24" s="28"/>
      <c r="J24" s="46"/>
      <c r="K24" s="49"/>
      <c r="L24" s="49"/>
      <c r="M24" s="46"/>
    </row>
    <row r="25" spans="1:19" s="2" customFormat="1" ht="20" customHeight="1" x14ac:dyDescent="0.2">
      <c r="A25" s="15" t="s">
        <v>45</v>
      </c>
      <c r="B25" s="15" t="s">
        <v>46</v>
      </c>
      <c r="C25" s="16">
        <v>3273332632</v>
      </c>
      <c r="D25" s="15" t="s">
        <v>7</v>
      </c>
      <c r="E25" s="28"/>
      <c r="F25" s="28"/>
      <c r="G25" s="28"/>
      <c r="H25" s="28"/>
      <c r="I25" s="28"/>
      <c r="J25" s="46"/>
      <c r="K25" s="49"/>
      <c r="L25" s="49"/>
      <c r="M25" s="46"/>
    </row>
    <row r="26" spans="1:19" s="2" customFormat="1" ht="20" customHeight="1" x14ac:dyDescent="0.2">
      <c r="A26" s="15" t="s">
        <v>47</v>
      </c>
      <c r="B26" s="15" t="s">
        <v>48</v>
      </c>
      <c r="C26" s="16">
        <v>3289028215</v>
      </c>
      <c r="D26" s="15" t="s">
        <v>25</v>
      </c>
      <c r="E26" s="28"/>
      <c r="F26" s="28"/>
      <c r="G26" s="28"/>
      <c r="H26" s="28"/>
      <c r="I26" s="28"/>
      <c r="J26" s="46"/>
      <c r="K26" s="49"/>
      <c r="L26" s="49"/>
      <c r="M26" s="46"/>
    </row>
    <row r="27" spans="1:19" s="2" customFormat="1" ht="20" customHeight="1" x14ac:dyDescent="0.2">
      <c r="A27" s="15" t="s">
        <v>49</v>
      </c>
      <c r="B27" s="15" t="s">
        <v>50</v>
      </c>
      <c r="C27" s="16">
        <v>3337549348</v>
      </c>
      <c r="D27" s="15" t="s">
        <v>10</v>
      </c>
      <c r="E27" s="28"/>
      <c r="F27" s="28"/>
      <c r="G27" s="28"/>
      <c r="H27" s="28"/>
      <c r="I27" s="28"/>
      <c r="J27" s="46"/>
      <c r="K27" s="49"/>
      <c r="L27" s="49"/>
      <c r="M27" s="46"/>
    </row>
    <row r="28" spans="1:19" s="2" customFormat="1" ht="20" customHeight="1" x14ac:dyDescent="0.2">
      <c r="A28" s="44" t="s">
        <v>51</v>
      </c>
      <c r="B28" s="32" t="s">
        <v>52</v>
      </c>
      <c r="C28" s="33">
        <v>3519876502</v>
      </c>
      <c r="D28" s="32" t="s">
        <v>17</v>
      </c>
      <c r="E28" s="28"/>
      <c r="F28" s="28"/>
      <c r="G28" s="28"/>
      <c r="H28" s="28"/>
      <c r="I28" s="28"/>
      <c r="J28" s="46"/>
      <c r="K28" s="49"/>
      <c r="L28" s="49"/>
      <c r="M28" s="46"/>
    </row>
    <row r="29" spans="1:19" s="2" customFormat="1" ht="20" customHeight="1" x14ac:dyDescent="0.2">
      <c r="A29" s="15" t="s">
        <v>53</v>
      </c>
      <c r="B29" s="15" t="s">
        <v>54</v>
      </c>
      <c r="C29" s="16">
        <v>3926611454</v>
      </c>
      <c r="D29" s="15" t="s">
        <v>7</v>
      </c>
      <c r="E29" s="28"/>
      <c r="F29" s="28"/>
      <c r="G29" s="28"/>
      <c r="H29" s="28"/>
      <c r="I29" s="28"/>
      <c r="J29" s="46"/>
      <c r="K29" s="49"/>
      <c r="L29" s="49"/>
      <c r="M29" s="46"/>
    </row>
    <row r="30" spans="1:19" s="2" customFormat="1" ht="20" customHeight="1" x14ac:dyDescent="0.2">
      <c r="A30" s="15" t="s">
        <v>55</v>
      </c>
      <c r="B30" s="15" t="s">
        <v>56</v>
      </c>
      <c r="C30" s="16">
        <v>3386301404</v>
      </c>
      <c r="D30" s="15" t="s">
        <v>7</v>
      </c>
      <c r="E30" s="28"/>
      <c r="F30" s="28"/>
      <c r="G30" s="28"/>
      <c r="H30" s="28"/>
      <c r="I30" s="28"/>
      <c r="J30" s="46"/>
      <c r="K30" s="49"/>
      <c r="L30" s="49"/>
      <c r="M30" s="46"/>
    </row>
    <row r="31" spans="1:19" s="2" customFormat="1" ht="20" customHeight="1" x14ac:dyDescent="0.2">
      <c r="A31" s="15" t="s">
        <v>57</v>
      </c>
      <c r="B31" s="15" t="s">
        <v>58</v>
      </c>
      <c r="C31" s="16">
        <v>3480739137</v>
      </c>
      <c r="D31" s="15" t="s">
        <v>10</v>
      </c>
      <c r="E31" s="28"/>
      <c r="F31" s="28"/>
      <c r="G31" s="28"/>
      <c r="H31" s="28"/>
      <c r="I31" s="28"/>
      <c r="J31" s="46"/>
      <c r="K31" s="49"/>
      <c r="L31" s="49"/>
      <c r="M31" s="46"/>
    </row>
    <row r="32" spans="1:19" s="2" customFormat="1" ht="20" customHeight="1" x14ac:dyDescent="0.2">
      <c r="A32" s="15" t="s">
        <v>59</v>
      </c>
      <c r="B32" s="15" t="s">
        <v>60</v>
      </c>
      <c r="C32" s="16">
        <v>3397132997</v>
      </c>
      <c r="D32" s="15" t="s">
        <v>7</v>
      </c>
      <c r="E32" s="28"/>
      <c r="F32" s="28"/>
      <c r="G32" s="28"/>
      <c r="H32" s="28"/>
      <c r="I32" s="28"/>
      <c r="J32" s="46"/>
      <c r="K32" s="49"/>
      <c r="L32" s="49"/>
      <c r="M32" s="46"/>
    </row>
    <row r="33" spans="1:19" s="2" customFormat="1" ht="20" customHeight="1" x14ac:dyDescent="0.2">
      <c r="A33" s="15" t="s">
        <v>61</v>
      </c>
      <c r="B33" s="15" t="s">
        <v>62</v>
      </c>
      <c r="C33" s="16">
        <v>3293675207</v>
      </c>
      <c r="D33" s="15" t="s">
        <v>7</v>
      </c>
      <c r="E33" s="28"/>
      <c r="F33" s="28"/>
      <c r="G33" s="28"/>
      <c r="H33" s="28"/>
      <c r="I33" s="28"/>
      <c r="J33" s="46"/>
      <c r="K33" s="49"/>
      <c r="L33" s="49"/>
      <c r="M33" s="46"/>
    </row>
    <row r="34" spans="1:19" s="2" customFormat="1" ht="20" customHeight="1" x14ac:dyDescent="0.2">
      <c r="A34" s="15" t="s">
        <v>63</v>
      </c>
      <c r="B34" s="15" t="s">
        <v>64</v>
      </c>
      <c r="C34" s="16">
        <v>3737479162</v>
      </c>
      <c r="D34" s="15" t="s">
        <v>22</v>
      </c>
      <c r="E34" s="28"/>
      <c r="F34" s="28"/>
      <c r="G34" s="28"/>
      <c r="H34" s="28"/>
      <c r="I34" s="28"/>
      <c r="J34" s="46"/>
      <c r="K34" s="49"/>
      <c r="L34" s="49"/>
      <c r="M34" s="46"/>
    </row>
    <row r="35" spans="1:19" s="2" customFormat="1" ht="20" customHeight="1" x14ac:dyDescent="0.2">
      <c r="A35" s="15" t="s">
        <v>65</v>
      </c>
      <c r="B35" s="15" t="s">
        <v>66</v>
      </c>
      <c r="C35" s="16">
        <v>3476031655</v>
      </c>
      <c r="D35" s="15" t="s">
        <v>7</v>
      </c>
      <c r="E35" s="28"/>
      <c r="F35" s="28"/>
      <c r="G35" s="28"/>
      <c r="H35" s="28"/>
      <c r="I35" s="28"/>
      <c r="J35" s="46"/>
      <c r="K35" s="49"/>
      <c r="L35" s="49"/>
      <c r="M35" s="46"/>
    </row>
    <row r="36" spans="1:19" s="2" customFormat="1" ht="20" customHeight="1" x14ac:dyDescent="0.2">
      <c r="A36" s="15" t="s">
        <v>67</v>
      </c>
      <c r="B36" s="15" t="s">
        <v>68</v>
      </c>
      <c r="C36" s="16">
        <v>3200849053</v>
      </c>
      <c r="D36" s="15" t="s">
        <v>28</v>
      </c>
      <c r="E36" s="28"/>
      <c r="F36" s="28"/>
      <c r="G36" s="28"/>
      <c r="H36" s="28"/>
      <c r="I36" s="28"/>
      <c r="J36" s="46"/>
      <c r="K36" s="49"/>
      <c r="L36" s="49"/>
      <c r="M36" s="46"/>
    </row>
    <row r="37" spans="1:19" ht="20" customHeight="1" x14ac:dyDescent="0.2">
      <c r="A37" s="6"/>
      <c r="B37" s="6"/>
      <c r="C37" s="7"/>
      <c r="D37" s="26" t="s">
        <v>282</v>
      </c>
      <c r="E37" s="26" t="s">
        <v>282</v>
      </c>
      <c r="F37" s="28"/>
      <c r="G37" s="28"/>
      <c r="H37" s="28"/>
      <c r="I37" s="28"/>
      <c r="J37" s="3"/>
      <c r="K37" s="48"/>
      <c r="L37" s="48"/>
      <c r="M37" s="3"/>
      <c r="N37" s="4"/>
      <c r="O37" s="4"/>
      <c r="P37" s="4"/>
      <c r="Q37" s="4"/>
      <c r="R37" s="4"/>
      <c r="S37" s="4"/>
    </row>
    <row r="38" spans="1:19" ht="20" customHeight="1" x14ac:dyDescent="0.2">
      <c r="A38" s="6"/>
      <c r="B38" s="6"/>
      <c r="C38" s="7"/>
      <c r="D38" s="6"/>
      <c r="E38" s="28"/>
      <c r="F38" s="28"/>
      <c r="G38" s="28"/>
      <c r="H38" s="28"/>
      <c r="I38" s="28"/>
      <c r="J38" s="3"/>
      <c r="K38" s="48"/>
      <c r="L38" s="48"/>
      <c r="M38" s="3"/>
      <c r="N38" s="4"/>
      <c r="O38" s="4"/>
      <c r="P38" s="4"/>
      <c r="Q38" s="4"/>
      <c r="R38" s="4"/>
      <c r="S38" s="4"/>
    </row>
    <row r="39" spans="1:19" ht="20" customHeight="1" x14ac:dyDescent="0.2">
      <c r="A39" s="8" t="s">
        <v>69</v>
      </c>
      <c r="B39" s="8"/>
      <c r="C39" s="9"/>
      <c r="D39" s="8"/>
      <c r="E39" s="28"/>
      <c r="F39" s="28"/>
      <c r="G39" s="28"/>
      <c r="H39" s="28"/>
      <c r="I39" s="28"/>
      <c r="J39" s="3"/>
      <c r="K39" s="48"/>
      <c r="L39" s="48"/>
      <c r="M39" s="3"/>
      <c r="N39" s="4"/>
      <c r="O39" s="4"/>
      <c r="P39" s="4"/>
      <c r="Q39" s="4"/>
      <c r="R39" s="4"/>
      <c r="S39" s="4"/>
    </row>
    <row r="40" spans="1:19" ht="20" customHeight="1" x14ac:dyDescent="0.2">
      <c r="A40" s="13" t="s">
        <v>1</v>
      </c>
      <c r="B40" s="13" t="s">
        <v>2</v>
      </c>
      <c r="C40" s="14" t="s">
        <v>3</v>
      </c>
      <c r="D40" s="13" t="s">
        <v>4</v>
      </c>
      <c r="E40" s="45" t="s">
        <v>410</v>
      </c>
      <c r="F40" s="45" t="s">
        <v>411</v>
      </c>
      <c r="G40" s="45" t="s">
        <v>412</v>
      </c>
      <c r="H40" s="45" t="s">
        <v>413</v>
      </c>
      <c r="I40" s="36" t="s">
        <v>454</v>
      </c>
      <c r="J40" s="37" t="s">
        <v>453</v>
      </c>
      <c r="K40" s="39" t="s">
        <v>455</v>
      </c>
      <c r="L40" s="47" t="s">
        <v>456</v>
      </c>
      <c r="M40" s="3"/>
      <c r="N40" s="4"/>
      <c r="O40" s="4"/>
      <c r="P40" s="4"/>
      <c r="Q40" s="4"/>
      <c r="R40" s="4"/>
      <c r="S40" s="4"/>
    </row>
    <row r="41" spans="1:19" ht="20" customHeight="1" x14ac:dyDescent="0.2">
      <c r="A41" s="40" t="s">
        <v>70</v>
      </c>
      <c r="B41" s="41" t="s">
        <v>71</v>
      </c>
      <c r="C41" s="42">
        <v>3492815906</v>
      </c>
      <c r="D41" s="41" t="s">
        <v>22</v>
      </c>
      <c r="E41" s="43">
        <v>60</v>
      </c>
      <c r="F41" s="43">
        <v>23</v>
      </c>
      <c r="G41" s="43">
        <v>8</v>
      </c>
      <c r="H41" s="43">
        <v>22</v>
      </c>
      <c r="I41" s="43">
        <v>6</v>
      </c>
      <c r="J41" s="51">
        <v>3</v>
      </c>
      <c r="K41" s="51">
        <f>SUM(E41:H41)</f>
        <v>113</v>
      </c>
      <c r="L41" s="76">
        <f>SUM(I41:K41)</f>
        <v>122</v>
      </c>
      <c r="M41" s="3"/>
      <c r="N41" s="4"/>
      <c r="O41" s="4"/>
      <c r="P41" s="4"/>
      <c r="Q41" s="4"/>
      <c r="R41" s="4"/>
      <c r="S41" s="4"/>
    </row>
    <row r="42" spans="1:19" ht="20" customHeight="1" x14ac:dyDescent="0.2">
      <c r="A42" s="40" t="s">
        <v>72</v>
      </c>
      <c r="B42" s="41" t="s">
        <v>73</v>
      </c>
      <c r="C42" s="42">
        <v>3274008180</v>
      </c>
      <c r="D42" s="41" t="s">
        <v>7</v>
      </c>
      <c r="E42" s="43">
        <v>275</v>
      </c>
      <c r="F42" s="43">
        <v>49</v>
      </c>
      <c r="G42" s="43">
        <v>17</v>
      </c>
      <c r="H42" s="43">
        <v>121</v>
      </c>
      <c r="I42" s="43">
        <v>18</v>
      </c>
      <c r="J42" s="51">
        <v>6</v>
      </c>
      <c r="K42" s="51">
        <f>SUM(E42:H42)</f>
        <v>462</v>
      </c>
      <c r="L42" s="76">
        <f t="shared" ref="L42:L56" si="5">SUM(I42:K42)</f>
        <v>486</v>
      </c>
      <c r="M42" s="3"/>
      <c r="N42" s="4"/>
      <c r="O42" s="4"/>
      <c r="P42" s="4"/>
      <c r="Q42" s="4"/>
      <c r="R42" s="4"/>
      <c r="S42" s="4"/>
    </row>
    <row r="43" spans="1:19" ht="19.5" customHeight="1" x14ac:dyDescent="0.2">
      <c r="A43" s="40" t="s">
        <v>74</v>
      </c>
      <c r="B43" s="41" t="s">
        <v>75</v>
      </c>
      <c r="C43" s="42">
        <v>3484529611</v>
      </c>
      <c r="D43" s="41" t="s">
        <v>7</v>
      </c>
      <c r="E43" s="43">
        <v>103</v>
      </c>
      <c r="F43" s="43">
        <v>29</v>
      </c>
      <c r="G43" s="43">
        <v>6</v>
      </c>
      <c r="H43" s="43">
        <v>42</v>
      </c>
      <c r="I43" s="43">
        <v>0</v>
      </c>
      <c r="J43" s="51">
        <v>8</v>
      </c>
      <c r="K43" s="51">
        <f>SUM(E43:H43)</f>
        <v>180</v>
      </c>
      <c r="L43" s="76">
        <f t="shared" si="5"/>
        <v>188</v>
      </c>
      <c r="M43" s="3"/>
      <c r="N43" s="4"/>
      <c r="O43" s="4"/>
      <c r="P43" s="4"/>
      <c r="Q43" s="4"/>
      <c r="R43" s="4"/>
      <c r="S43" s="4"/>
    </row>
    <row r="44" spans="1:19" s="1" customFormat="1" ht="19.5" customHeight="1" x14ac:dyDescent="0.2">
      <c r="A44" s="40" t="s">
        <v>76</v>
      </c>
      <c r="B44" s="41" t="s">
        <v>77</v>
      </c>
      <c r="C44" s="42">
        <v>3382188240</v>
      </c>
      <c r="D44" s="41" t="s">
        <v>17</v>
      </c>
      <c r="E44" s="43">
        <v>382</v>
      </c>
      <c r="F44" s="43">
        <v>60</v>
      </c>
      <c r="G44" s="43">
        <v>25</v>
      </c>
      <c r="H44" s="43">
        <v>148</v>
      </c>
      <c r="I44" s="43">
        <v>11</v>
      </c>
      <c r="J44" s="51">
        <v>22</v>
      </c>
      <c r="K44" s="51">
        <f>SUM(E44:H44)</f>
        <v>615</v>
      </c>
      <c r="L44" s="76">
        <f t="shared" si="5"/>
        <v>648</v>
      </c>
      <c r="M44" s="50"/>
    </row>
    <row r="45" spans="1:19" ht="20" customHeight="1" x14ac:dyDescent="0.2">
      <c r="A45" s="40" t="s">
        <v>78</v>
      </c>
      <c r="B45" s="41" t="s">
        <v>79</v>
      </c>
      <c r="C45" s="42">
        <v>3287339176</v>
      </c>
      <c r="D45" s="41" t="s">
        <v>25</v>
      </c>
      <c r="E45" s="43">
        <v>132</v>
      </c>
      <c r="F45" s="43">
        <v>37</v>
      </c>
      <c r="G45" s="43">
        <v>16</v>
      </c>
      <c r="H45" s="43">
        <v>46</v>
      </c>
      <c r="I45" s="43">
        <v>15</v>
      </c>
      <c r="J45" s="51">
        <v>5</v>
      </c>
      <c r="K45" s="51">
        <f>SUM(E45:H45)</f>
        <v>231</v>
      </c>
      <c r="L45" s="76">
        <f t="shared" si="5"/>
        <v>251</v>
      </c>
      <c r="M45" s="3"/>
      <c r="N45" s="4"/>
      <c r="O45" s="4"/>
      <c r="P45" s="4"/>
      <c r="Q45" s="4"/>
      <c r="R45" s="4"/>
      <c r="S45" s="4"/>
    </row>
    <row r="46" spans="1:19" ht="20" customHeight="1" x14ac:dyDescent="0.2">
      <c r="A46" s="40" t="s">
        <v>80</v>
      </c>
      <c r="B46" s="41" t="s">
        <v>81</v>
      </c>
      <c r="C46" s="42">
        <v>3395875401</v>
      </c>
      <c r="D46" s="41" t="s">
        <v>7</v>
      </c>
      <c r="E46" s="43">
        <v>130</v>
      </c>
      <c r="F46" s="43">
        <v>33</v>
      </c>
      <c r="G46" s="43">
        <v>26</v>
      </c>
      <c r="H46" s="43">
        <v>55</v>
      </c>
      <c r="I46" s="43">
        <v>16</v>
      </c>
      <c r="J46" s="51">
        <v>1</v>
      </c>
      <c r="K46" s="51">
        <f t="shared" ref="K46:K53" si="6">SUM(E46:H46)</f>
        <v>244</v>
      </c>
      <c r="L46" s="76">
        <f t="shared" si="5"/>
        <v>261</v>
      </c>
      <c r="M46" s="3"/>
      <c r="N46" s="4"/>
      <c r="O46" s="4"/>
      <c r="P46" s="4"/>
      <c r="Q46" s="4"/>
      <c r="R46" s="4"/>
      <c r="S46" s="4"/>
    </row>
    <row r="47" spans="1:19" ht="20" customHeight="1" x14ac:dyDescent="0.2">
      <c r="A47" s="40" t="s">
        <v>82</v>
      </c>
      <c r="B47" s="41" t="s">
        <v>83</v>
      </c>
      <c r="C47" s="42">
        <v>3470932102</v>
      </c>
      <c r="D47" s="41" t="s">
        <v>22</v>
      </c>
      <c r="E47" s="43">
        <v>109</v>
      </c>
      <c r="F47" s="43">
        <v>20</v>
      </c>
      <c r="G47" s="43">
        <v>12</v>
      </c>
      <c r="H47" s="43">
        <v>39</v>
      </c>
      <c r="I47" s="43">
        <v>17</v>
      </c>
      <c r="J47" s="51">
        <v>0</v>
      </c>
      <c r="K47" s="51">
        <f t="shared" ref="K47:K52" si="7">SUM(E47:H47)</f>
        <v>180</v>
      </c>
      <c r="L47" s="76">
        <f t="shared" si="5"/>
        <v>197</v>
      </c>
      <c r="M47" s="3"/>
      <c r="N47" s="4"/>
      <c r="O47" s="4"/>
      <c r="P47" s="4"/>
      <c r="Q47" s="4"/>
      <c r="R47" s="4"/>
      <c r="S47" s="4"/>
    </row>
    <row r="48" spans="1:19" ht="20" customHeight="1" x14ac:dyDescent="0.2">
      <c r="A48" s="40" t="s">
        <v>84</v>
      </c>
      <c r="B48" s="41" t="s">
        <v>85</v>
      </c>
      <c r="C48" s="42">
        <v>3473415380</v>
      </c>
      <c r="D48" s="41" t="s">
        <v>28</v>
      </c>
      <c r="E48" s="43">
        <v>157</v>
      </c>
      <c r="F48" s="43">
        <v>33</v>
      </c>
      <c r="G48" s="43">
        <v>10</v>
      </c>
      <c r="H48" s="43">
        <v>48</v>
      </c>
      <c r="I48" s="43">
        <v>4</v>
      </c>
      <c r="J48" s="51">
        <v>4</v>
      </c>
      <c r="K48" s="51">
        <f t="shared" si="7"/>
        <v>248</v>
      </c>
      <c r="L48" s="76">
        <f t="shared" si="5"/>
        <v>256</v>
      </c>
      <c r="M48" s="3"/>
      <c r="N48" s="4"/>
      <c r="O48" s="4"/>
      <c r="P48" s="4"/>
      <c r="Q48" s="4"/>
      <c r="R48" s="4"/>
      <c r="S48" s="4"/>
    </row>
    <row r="49" spans="1:19" ht="20" customHeight="1" x14ac:dyDescent="0.2">
      <c r="A49" s="40" t="s">
        <v>86</v>
      </c>
      <c r="B49" s="41" t="s">
        <v>87</v>
      </c>
      <c r="C49" s="42">
        <v>3202243702</v>
      </c>
      <c r="D49" s="41" t="s">
        <v>17</v>
      </c>
      <c r="E49" s="43">
        <v>38</v>
      </c>
      <c r="F49" s="43">
        <v>35</v>
      </c>
      <c r="G49" s="43">
        <v>7</v>
      </c>
      <c r="H49" s="43">
        <v>36</v>
      </c>
      <c r="I49" s="43">
        <v>3</v>
      </c>
      <c r="J49" s="51">
        <v>0</v>
      </c>
      <c r="K49" s="51">
        <f t="shared" si="7"/>
        <v>116</v>
      </c>
      <c r="L49" s="76">
        <f t="shared" si="5"/>
        <v>119</v>
      </c>
      <c r="M49" s="3"/>
      <c r="N49" s="4"/>
      <c r="O49" s="4"/>
      <c r="P49" s="4"/>
      <c r="Q49" s="4"/>
      <c r="R49" s="4"/>
      <c r="S49" s="4"/>
    </row>
    <row r="50" spans="1:19" ht="20" customHeight="1" x14ac:dyDescent="0.2">
      <c r="A50" s="40" t="s">
        <v>88</v>
      </c>
      <c r="B50" s="41" t="s">
        <v>89</v>
      </c>
      <c r="C50" s="42">
        <v>3313992641</v>
      </c>
      <c r="D50" s="41" t="s">
        <v>25</v>
      </c>
      <c r="E50" s="43">
        <v>102</v>
      </c>
      <c r="F50" s="43">
        <v>39</v>
      </c>
      <c r="G50" s="43">
        <v>24</v>
      </c>
      <c r="H50" s="43">
        <v>46</v>
      </c>
      <c r="I50" s="43">
        <v>8</v>
      </c>
      <c r="J50" s="51">
        <v>1</v>
      </c>
      <c r="K50" s="51">
        <f t="shared" si="7"/>
        <v>211</v>
      </c>
      <c r="L50" s="76">
        <f t="shared" si="5"/>
        <v>220</v>
      </c>
      <c r="M50" s="3"/>
      <c r="N50" s="4"/>
      <c r="O50" s="4"/>
      <c r="P50" s="4"/>
      <c r="Q50" s="4"/>
      <c r="R50" s="4"/>
      <c r="S50" s="4"/>
    </row>
    <row r="51" spans="1:19" ht="20" customHeight="1" x14ac:dyDescent="0.2">
      <c r="A51" s="40" t="s">
        <v>90</v>
      </c>
      <c r="B51" s="41" t="s">
        <v>91</v>
      </c>
      <c r="C51" s="42">
        <v>3476042235</v>
      </c>
      <c r="D51" s="41" t="s">
        <v>38</v>
      </c>
      <c r="E51" s="43">
        <v>42</v>
      </c>
      <c r="F51" s="43">
        <v>12</v>
      </c>
      <c r="G51" s="43">
        <v>6</v>
      </c>
      <c r="H51" s="43">
        <v>47</v>
      </c>
      <c r="I51" s="43">
        <v>0</v>
      </c>
      <c r="J51" s="51">
        <v>0</v>
      </c>
      <c r="K51" s="51">
        <f t="shared" si="7"/>
        <v>107</v>
      </c>
      <c r="L51" s="76">
        <f t="shared" si="5"/>
        <v>107</v>
      </c>
      <c r="M51" s="3"/>
      <c r="N51" s="4"/>
      <c r="O51" s="4"/>
      <c r="P51" s="4"/>
      <c r="Q51" s="4"/>
      <c r="R51" s="4"/>
      <c r="S51" s="4"/>
    </row>
    <row r="52" spans="1:19" s="1" customFormat="1" ht="20" customHeight="1" x14ac:dyDescent="0.2">
      <c r="A52" s="40" t="s">
        <v>92</v>
      </c>
      <c r="B52" s="41" t="s">
        <v>93</v>
      </c>
      <c r="C52" s="42">
        <v>3205768812</v>
      </c>
      <c r="D52" s="41" t="s">
        <v>10</v>
      </c>
      <c r="E52" s="43">
        <v>137</v>
      </c>
      <c r="F52" s="43">
        <v>26</v>
      </c>
      <c r="G52" s="43">
        <v>25</v>
      </c>
      <c r="H52" s="43">
        <v>72</v>
      </c>
      <c r="I52" s="43">
        <v>14</v>
      </c>
      <c r="J52" s="51">
        <v>0</v>
      </c>
      <c r="K52" s="51">
        <f t="shared" si="7"/>
        <v>260</v>
      </c>
      <c r="L52" s="76">
        <f t="shared" si="5"/>
        <v>274</v>
      </c>
      <c r="M52" s="50"/>
    </row>
    <row r="53" spans="1:19" ht="20" customHeight="1" x14ac:dyDescent="0.2">
      <c r="A53" s="40" t="s">
        <v>94</v>
      </c>
      <c r="B53" s="41" t="s">
        <v>95</v>
      </c>
      <c r="C53" s="42">
        <v>3274985070</v>
      </c>
      <c r="D53" s="41" t="s">
        <v>38</v>
      </c>
      <c r="E53" s="43">
        <v>34</v>
      </c>
      <c r="F53" s="43">
        <v>4</v>
      </c>
      <c r="G53" s="43">
        <v>3</v>
      </c>
      <c r="H53" s="43">
        <v>28</v>
      </c>
      <c r="I53" s="43">
        <v>1</v>
      </c>
      <c r="J53" s="51">
        <v>0</v>
      </c>
      <c r="K53" s="51">
        <f t="shared" si="6"/>
        <v>69</v>
      </c>
      <c r="L53" s="76">
        <f t="shared" si="5"/>
        <v>70</v>
      </c>
      <c r="M53" s="3"/>
      <c r="N53" s="4"/>
      <c r="O53" s="4"/>
      <c r="P53" s="4"/>
      <c r="Q53" s="4"/>
      <c r="R53" s="4"/>
      <c r="S53" s="4"/>
    </row>
    <row r="54" spans="1:19" ht="20" customHeight="1" x14ac:dyDescent="0.2">
      <c r="A54" s="40" t="s">
        <v>96</v>
      </c>
      <c r="B54" s="41" t="s">
        <v>97</v>
      </c>
      <c r="C54" s="42">
        <v>3388407989</v>
      </c>
      <c r="D54" s="41" t="s">
        <v>98</v>
      </c>
      <c r="E54" s="43">
        <v>158</v>
      </c>
      <c r="F54" s="43">
        <v>30</v>
      </c>
      <c r="G54" s="43">
        <v>18</v>
      </c>
      <c r="H54" s="43">
        <v>68</v>
      </c>
      <c r="I54" s="43">
        <v>7</v>
      </c>
      <c r="J54" s="51">
        <v>4</v>
      </c>
      <c r="K54" s="51">
        <f>SUM(E54:H54)</f>
        <v>274</v>
      </c>
      <c r="L54" s="76">
        <f t="shared" si="5"/>
        <v>285</v>
      </c>
      <c r="M54" s="3"/>
      <c r="N54" s="4"/>
      <c r="O54" s="4"/>
      <c r="P54" s="4"/>
      <c r="Q54" s="4"/>
      <c r="R54" s="4"/>
      <c r="S54" s="4"/>
    </row>
    <row r="55" spans="1:19" ht="20" customHeight="1" x14ac:dyDescent="0.2">
      <c r="A55" s="40" t="s">
        <v>99</v>
      </c>
      <c r="B55" s="41" t="s">
        <v>100</v>
      </c>
      <c r="C55" s="42">
        <v>3381108714</v>
      </c>
      <c r="D55" s="41" t="s">
        <v>7</v>
      </c>
      <c r="E55" s="43">
        <v>101</v>
      </c>
      <c r="F55" s="43">
        <v>17</v>
      </c>
      <c r="G55" s="43">
        <v>4</v>
      </c>
      <c r="H55" s="43">
        <v>32</v>
      </c>
      <c r="I55" s="43">
        <v>2</v>
      </c>
      <c r="J55" s="51">
        <v>1</v>
      </c>
      <c r="K55" s="51">
        <f>SUM(E55:H55)</f>
        <v>154</v>
      </c>
      <c r="L55" s="76">
        <f t="shared" ref="L55" si="8">SUM(I55:K55)</f>
        <v>157</v>
      </c>
      <c r="M55" s="3"/>
      <c r="N55" s="4"/>
      <c r="O55" s="4"/>
      <c r="P55" s="4"/>
      <c r="Q55" s="4"/>
      <c r="R55" s="4"/>
      <c r="S55" s="4"/>
    </row>
    <row r="56" spans="1:19" ht="20" customHeight="1" thickBot="1" x14ac:dyDescent="0.25">
      <c r="A56" s="40" t="s">
        <v>457</v>
      </c>
      <c r="B56" s="41" t="s">
        <v>100</v>
      </c>
      <c r="C56" s="42">
        <v>3381108714</v>
      </c>
      <c r="D56" s="41" t="s">
        <v>7</v>
      </c>
      <c r="E56" s="43">
        <v>157</v>
      </c>
      <c r="F56" s="43">
        <v>12</v>
      </c>
      <c r="G56" s="43">
        <v>4</v>
      </c>
      <c r="H56" s="43">
        <v>56</v>
      </c>
      <c r="I56" s="43">
        <v>15</v>
      </c>
      <c r="J56" s="51">
        <v>0</v>
      </c>
      <c r="K56" s="51">
        <f>SUM(E56:H56)</f>
        <v>229</v>
      </c>
      <c r="L56" s="76">
        <f t="shared" si="5"/>
        <v>244</v>
      </c>
      <c r="M56" s="3"/>
      <c r="N56" s="4"/>
      <c r="O56" s="4"/>
      <c r="P56" s="4"/>
      <c r="Q56" s="4"/>
      <c r="R56" s="4"/>
      <c r="S56" s="4"/>
    </row>
    <row r="57" spans="1:19" ht="20" customHeight="1" thickTop="1" thickBot="1" x14ac:dyDescent="0.25">
      <c r="A57" s="92" t="s">
        <v>462</v>
      </c>
      <c r="B57" s="6"/>
      <c r="C57" s="7"/>
      <c r="D57" s="27" t="s">
        <v>405</v>
      </c>
      <c r="E57" s="35">
        <f t="shared" ref="E57:L57" si="9">SUM(E41:E56)</f>
        <v>2117</v>
      </c>
      <c r="F57" s="35">
        <f t="shared" si="9"/>
        <v>459</v>
      </c>
      <c r="G57" s="35">
        <f t="shared" si="9"/>
        <v>211</v>
      </c>
      <c r="H57" s="35">
        <f t="shared" si="9"/>
        <v>906</v>
      </c>
      <c r="I57" s="35">
        <f t="shared" si="9"/>
        <v>137</v>
      </c>
      <c r="J57" s="35">
        <f t="shared" si="9"/>
        <v>55</v>
      </c>
      <c r="K57" s="35">
        <f t="shared" si="9"/>
        <v>3693</v>
      </c>
      <c r="L57" s="38">
        <f t="shared" si="9"/>
        <v>3885</v>
      </c>
      <c r="M57" s="73"/>
      <c r="N57" s="90"/>
      <c r="O57" s="4"/>
      <c r="P57" s="4"/>
      <c r="Q57" s="4"/>
      <c r="R57" s="4"/>
      <c r="S57" s="4"/>
    </row>
    <row r="58" spans="1:19" ht="20" customHeight="1" thickTop="1" x14ac:dyDescent="0.2">
      <c r="A58" s="6"/>
      <c r="B58" s="6"/>
      <c r="C58" s="7"/>
      <c r="D58" s="6"/>
      <c r="E58" s="28"/>
      <c r="F58" s="28"/>
      <c r="G58" s="28"/>
      <c r="H58" s="28"/>
      <c r="I58" s="28"/>
      <c r="J58" s="3"/>
      <c r="K58" s="3"/>
      <c r="L58" s="48"/>
      <c r="M58" s="3"/>
      <c r="N58" s="4"/>
      <c r="O58" s="4"/>
      <c r="P58" s="4"/>
      <c r="Q58" s="4"/>
      <c r="R58" s="4"/>
      <c r="S58" s="4"/>
    </row>
    <row r="59" spans="1:19" ht="20" customHeight="1" x14ac:dyDescent="0.2">
      <c r="A59" s="8" t="s">
        <v>101</v>
      </c>
      <c r="B59" s="8"/>
      <c r="C59" s="9"/>
      <c r="D59" s="8"/>
      <c r="E59" s="28"/>
      <c r="F59" s="28"/>
      <c r="G59" s="28"/>
      <c r="H59" s="28"/>
      <c r="I59" s="28"/>
      <c r="J59" s="3"/>
      <c r="K59" s="3"/>
      <c r="L59" s="48"/>
      <c r="M59" s="3"/>
      <c r="N59" s="4"/>
      <c r="O59" s="4"/>
      <c r="P59" s="4"/>
      <c r="Q59" s="4"/>
      <c r="R59" s="4"/>
      <c r="S59" s="4"/>
    </row>
    <row r="60" spans="1:19" ht="20" customHeight="1" x14ac:dyDescent="0.2">
      <c r="A60" s="13" t="s">
        <v>1</v>
      </c>
      <c r="B60" s="13" t="s">
        <v>2</v>
      </c>
      <c r="C60" s="14" t="s">
        <v>3</v>
      </c>
      <c r="D60" s="13" t="s">
        <v>4</v>
      </c>
      <c r="E60" s="36" t="s">
        <v>414</v>
      </c>
      <c r="F60" s="36" t="s">
        <v>415</v>
      </c>
      <c r="G60" s="36" t="s">
        <v>416</v>
      </c>
      <c r="H60" s="36" t="s">
        <v>417</v>
      </c>
      <c r="I60" s="36" t="s">
        <v>454</v>
      </c>
      <c r="J60" s="36" t="s">
        <v>453</v>
      </c>
      <c r="K60" s="39" t="s">
        <v>455</v>
      </c>
      <c r="L60" s="47" t="s">
        <v>456</v>
      </c>
      <c r="M60" s="3"/>
      <c r="N60" s="4"/>
      <c r="O60" s="4"/>
      <c r="P60" s="4"/>
      <c r="Q60" s="4"/>
      <c r="R60" s="4"/>
      <c r="S60" s="4"/>
    </row>
    <row r="61" spans="1:19" ht="20" customHeight="1" x14ac:dyDescent="0.2">
      <c r="A61" s="41" t="s">
        <v>102</v>
      </c>
      <c r="B61" s="52" t="s">
        <v>103</v>
      </c>
      <c r="C61" s="42">
        <v>3382641999</v>
      </c>
      <c r="D61" s="41" t="s">
        <v>7</v>
      </c>
      <c r="E61" s="43">
        <v>13</v>
      </c>
      <c r="F61" s="43">
        <v>98</v>
      </c>
      <c r="G61" s="43">
        <v>103</v>
      </c>
      <c r="H61" s="43">
        <v>17</v>
      </c>
      <c r="I61" s="43">
        <v>6</v>
      </c>
      <c r="J61" s="51">
        <v>1</v>
      </c>
      <c r="K61" s="51">
        <f>SUM(E61:H61)</f>
        <v>231</v>
      </c>
      <c r="L61" s="76">
        <f>SUM(I61:K61)</f>
        <v>238</v>
      </c>
      <c r="M61" s="3"/>
      <c r="N61" s="4"/>
      <c r="O61" s="4"/>
      <c r="P61" s="4"/>
      <c r="Q61" s="4"/>
      <c r="R61" s="4"/>
      <c r="S61" s="4"/>
    </row>
    <row r="62" spans="1:19" ht="20" customHeight="1" x14ac:dyDescent="0.2">
      <c r="A62" s="41" t="s">
        <v>104</v>
      </c>
      <c r="B62" s="52" t="s">
        <v>105</v>
      </c>
      <c r="C62" s="42">
        <v>3383181193</v>
      </c>
      <c r="D62" s="41" t="s">
        <v>10</v>
      </c>
      <c r="E62" s="43">
        <v>12</v>
      </c>
      <c r="F62" s="43">
        <v>72</v>
      </c>
      <c r="G62" s="43">
        <v>18</v>
      </c>
      <c r="H62" s="43">
        <v>14</v>
      </c>
      <c r="I62" s="43">
        <v>3</v>
      </c>
      <c r="J62" s="51">
        <v>0</v>
      </c>
      <c r="K62" s="51">
        <f>SUM(E62:H62)</f>
        <v>116</v>
      </c>
      <c r="L62" s="76">
        <f t="shared" ref="L62:L74" si="10">SUM(I62:K62)</f>
        <v>119</v>
      </c>
      <c r="M62" s="3"/>
      <c r="N62" s="4"/>
      <c r="O62" s="4"/>
      <c r="P62" s="4"/>
      <c r="Q62" s="4"/>
      <c r="R62" s="4"/>
      <c r="S62" s="4"/>
    </row>
    <row r="63" spans="1:19" ht="20" customHeight="1" x14ac:dyDescent="0.2">
      <c r="A63" s="41" t="s">
        <v>106</v>
      </c>
      <c r="B63" s="52" t="s">
        <v>107</v>
      </c>
      <c r="C63" s="42">
        <v>3315090109</v>
      </c>
      <c r="D63" s="41" t="s">
        <v>7</v>
      </c>
      <c r="E63" s="43">
        <v>3</v>
      </c>
      <c r="F63" s="43">
        <v>29</v>
      </c>
      <c r="G63" s="43">
        <v>25</v>
      </c>
      <c r="H63" s="43">
        <v>4</v>
      </c>
      <c r="I63" s="43">
        <v>0</v>
      </c>
      <c r="J63" s="51">
        <v>2</v>
      </c>
      <c r="K63" s="51">
        <f>SUM(E63:H63)</f>
        <v>61</v>
      </c>
      <c r="L63" s="76">
        <f t="shared" si="10"/>
        <v>63</v>
      </c>
      <c r="M63" s="3"/>
      <c r="N63" s="4"/>
      <c r="O63" s="4"/>
      <c r="P63" s="4"/>
      <c r="Q63" s="4"/>
      <c r="R63" s="4"/>
      <c r="S63" s="4"/>
    </row>
    <row r="64" spans="1:19" ht="20" customHeight="1" x14ac:dyDescent="0.2">
      <c r="A64" s="41" t="s">
        <v>108</v>
      </c>
      <c r="B64" s="52" t="s">
        <v>109</v>
      </c>
      <c r="C64" s="42">
        <v>3296223069</v>
      </c>
      <c r="D64" s="41" t="s">
        <v>10</v>
      </c>
      <c r="E64" s="43">
        <v>110</v>
      </c>
      <c r="F64" s="43">
        <v>50</v>
      </c>
      <c r="G64" s="43">
        <v>23</v>
      </c>
      <c r="H64" s="43">
        <v>36</v>
      </c>
      <c r="I64" s="43">
        <v>9</v>
      </c>
      <c r="J64" s="51">
        <v>2</v>
      </c>
      <c r="K64" s="51">
        <f>SUM(E64:H64)</f>
        <v>219</v>
      </c>
      <c r="L64" s="76">
        <f t="shared" si="10"/>
        <v>230</v>
      </c>
      <c r="M64" s="3"/>
      <c r="N64" s="4"/>
      <c r="O64" s="4"/>
      <c r="P64" s="4"/>
      <c r="Q64" s="4"/>
      <c r="R64" s="4"/>
      <c r="S64" s="4"/>
    </row>
    <row r="65" spans="1:19" ht="20" customHeight="1" x14ac:dyDescent="0.2">
      <c r="A65" s="41" t="s">
        <v>110</v>
      </c>
      <c r="B65" s="53" t="s">
        <v>111</v>
      </c>
      <c r="C65" s="54">
        <v>3458889021</v>
      </c>
      <c r="D65" s="41" t="s">
        <v>22</v>
      </c>
      <c r="E65" s="43">
        <v>31</v>
      </c>
      <c r="F65" s="43">
        <v>128</v>
      </c>
      <c r="G65" s="43">
        <v>61</v>
      </c>
      <c r="H65" s="43">
        <v>49</v>
      </c>
      <c r="I65" s="43">
        <v>16</v>
      </c>
      <c r="J65" s="51">
        <v>1</v>
      </c>
      <c r="K65" s="51">
        <f>SUM(E65:H65)</f>
        <v>269</v>
      </c>
      <c r="L65" s="76">
        <f t="shared" si="10"/>
        <v>286</v>
      </c>
      <c r="M65" s="3"/>
      <c r="N65" s="4"/>
      <c r="O65" s="4"/>
      <c r="P65" s="4"/>
      <c r="Q65" s="4"/>
      <c r="R65" s="4"/>
      <c r="S65" s="4"/>
    </row>
    <row r="66" spans="1:19" ht="20" customHeight="1" x14ac:dyDescent="0.2">
      <c r="A66" s="41" t="s">
        <v>112</v>
      </c>
      <c r="B66" s="52" t="s">
        <v>113</v>
      </c>
      <c r="C66" s="42">
        <v>3485558894</v>
      </c>
      <c r="D66" s="41" t="s">
        <v>7</v>
      </c>
      <c r="E66" s="43">
        <v>22</v>
      </c>
      <c r="F66" s="43">
        <v>494</v>
      </c>
      <c r="G66" s="43">
        <v>35</v>
      </c>
      <c r="H66" s="43">
        <v>33</v>
      </c>
      <c r="I66" s="43">
        <v>6</v>
      </c>
      <c r="J66" s="51">
        <v>0</v>
      </c>
      <c r="K66" s="51">
        <f t="shared" ref="K66" si="11">SUM(E66:H66)</f>
        <v>584</v>
      </c>
      <c r="L66" s="76">
        <f t="shared" si="10"/>
        <v>590</v>
      </c>
      <c r="M66" s="3"/>
      <c r="N66" s="4"/>
      <c r="O66" s="4"/>
      <c r="P66" s="4"/>
      <c r="Q66" s="4"/>
      <c r="R66" s="4"/>
      <c r="S66" s="4"/>
    </row>
    <row r="67" spans="1:19" ht="20" customHeight="1" x14ac:dyDescent="0.2">
      <c r="A67" s="41" t="s">
        <v>114</v>
      </c>
      <c r="B67" s="55" t="s">
        <v>115</v>
      </c>
      <c r="C67" s="42">
        <v>3383859602</v>
      </c>
      <c r="D67" s="41" t="s">
        <v>7</v>
      </c>
      <c r="E67" s="43">
        <v>12</v>
      </c>
      <c r="F67" s="43">
        <v>155</v>
      </c>
      <c r="G67" s="43">
        <v>32</v>
      </c>
      <c r="H67" s="43">
        <v>15</v>
      </c>
      <c r="I67" s="43">
        <v>1</v>
      </c>
      <c r="J67" s="51">
        <v>0</v>
      </c>
      <c r="K67" s="51">
        <f t="shared" ref="K67:K74" si="12">SUM(E67:H67)</f>
        <v>214</v>
      </c>
      <c r="L67" s="76">
        <f t="shared" si="10"/>
        <v>215</v>
      </c>
      <c r="M67" s="3"/>
      <c r="N67" s="4"/>
      <c r="O67" s="4"/>
      <c r="P67" s="4"/>
      <c r="Q67" s="4"/>
      <c r="R67" s="4"/>
      <c r="S67" s="4"/>
    </row>
    <row r="68" spans="1:19" s="1" customFormat="1" ht="20" customHeight="1" x14ac:dyDescent="0.2">
      <c r="A68" s="41" t="s">
        <v>116</v>
      </c>
      <c r="B68" s="52" t="s">
        <v>117</v>
      </c>
      <c r="C68" s="42">
        <v>3477515026</v>
      </c>
      <c r="D68" s="41" t="s">
        <v>25</v>
      </c>
      <c r="E68" s="43">
        <v>5</v>
      </c>
      <c r="F68" s="43">
        <v>52</v>
      </c>
      <c r="G68" s="43">
        <v>15</v>
      </c>
      <c r="H68" s="43">
        <v>42</v>
      </c>
      <c r="I68" s="43">
        <v>2</v>
      </c>
      <c r="J68" s="51">
        <v>1</v>
      </c>
      <c r="K68" s="51">
        <f t="shared" si="12"/>
        <v>114</v>
      </c>
      <c r="L68" s="76">
        <f t="shared" si="10"/>
        <v>117</v>
      </c>
      <c r="M68" s="3"/>
    </row>
    <row r="69" spans="1:19" ht="20" customHeight="1" x14ac:dyDescent="0.2">
      <c r="A69" s="41" t="s">
        <v>118</v>
      </c>
      <c r="B69" s="52" t="s">
        <v>119</v>
      </c>
      <c r="C69" s="42">
        <v>3387560925</v>
      </c>
      <c r="D69" s="41" t="s">
        <v>7</v>
      </c>
      <c r="E69" s="43">
        <v>21</v>
      </c>
      <c r="F69" s="43">
        <v>138</v>
      </c>
      <c r="G69" s="43">
        <v>82</v>
      </c>
      <c r="H69" s="43">
        <v>25</v>
      </c>
      <c r="I69" s="43">
        <v>5</v>
      </c>
      <c r="J69" s="51">
        <v>0</v>
      </c>
      <c r="K69" s="51">
        <f t="shared" si="12"/>
        <v>266</v>
      </c>
      <c r="L69" s="76">
        <f t="shared" si="10"/>
        <v>271</v>
      </c>
      <c r="M69" s="3"/>
      <c r="N69" s="4"/>
      <c r="O69" s="4"/>
      <c r="P69" s="4"/>
      <c r="Q69" s="4"/>
      <c r="R69" s="4"/>
      <c r="S69" s="4"/>
    </row>
    <row r="70" spans="1:19" ht="20" customHeight="1" x14ac:dyDescent="0.2">
      <c r="A70" s="41" t="s">
        <v>120</v>
      </c>
      <c r="B70" s="52" t="s">
        <v>121</v>
      </c>
      <c r="C70" s="42">
        <v>3315869693</v>
      </c>
      <c r="D70" s="41" t="s">
        <v>38</v>
      </c>
      <c r="E70" s="43">
        <v>41</v>
      </c>
      <c r="F70" s="43">
        <v>138</v>
      </c>
      <c r="G70" s="43">
        <v>136</v>
      </c>
      <c r="H70" s="43">
        <v>43</v>
      </c>
      <c r="I70" s="43">
        <v>11</v>
      </c>
      <c r="J70" s="51">
        <v>3</v>
      </c>
      <c r="K70" s="51">
        <f t="shared" si="12"/>
        <v>358</v>
      </c>
      <c r="L70" s="76">
        <f t="shared" si="10"/>
        <v>372</v>
      </c>
      <c r="M70" s="3"/>
      <c r="N70" s="4"/>
      <c r="O70" s="4"/>
      <c r="P70" s="4"/>
      <c r="Q70" s="4"/>
      <c r="R70" s="4"/>
      <c r="S70" s="4"/>
    </row>
    <row r="71" spans="1:19" ht="20" customHeight="1" x14ac:dyDescent="0.2">
      <c r="A71" s="41" t="s">
        <v>122</v>
      </c>
      <c r="B71" s="52" t="s">
        <v>123</v>
      </c>
      <c r="C71" s="42">
        <v>3476141345</v>
      </c>
      <c r="D71" s="41" t="s">
        <v>7</v>
      </c>
      <c r="E71" s="43">
        <v>93</v>
      </c>
      <c r="F71" s="43">
        <v>79</v>
      </c>
      <c r="G71" s="43">
        <v>29</v>
      </c>
      <c r="H71" s="43">
        <v>29</v>
      </c>
      <c r="I71" s="43">
        <v>7</v>
      </c>
      <c r="J71" s="51">
        <v>0</v>
      </c>
      <c r="K71" s="51">
        <f t="shared" si="12"/>
        <v>230</v>
      </c>
      <c r="L71" s="76">
        <f t="shared" si="10"/>
        <v>237</v>
      </c>
      <c r="M71" s="3"/>
      <c r="N71" s="4"/>
      <c r="O71" s="4"/>
      <c r="P71" s="4"/>
      <c r="Q71" s="4"/>
      <c r="R71" s="4"/>
      <c r="S71" s="4"/>
    </row>
    <row r="72" spans="1:19" ht="20" customHeight="1" x14ac:dyDescent="0.2">
      <c r="A72" s="41" t="s">
        <v>124</v>
      </c>
      <c r="B72" s="52" t="s">
        <v>125</v>
      </c>
      <c r="C72" s="42">
        <v>3398160625</v>
      </c>
      <c r="D72" s="41"/>
      <c r="E72" s="43">
        <v>65</v>
      </c>
      <c r="F72" s="43">
        <v>229</v>
      </c>
      <c r="G72" s="43">
        <v>43</v>
      </c>
      <c r="H72" s="43">
        <v>59</v>
      </c>
      <c r="I72" s="43">
        <v>27</v>
      </c>
      <c r="J72" s="51">
        <v>5</v>
      </c>
      <c r="K72" s="51">
        <f t="shared" si="12"/>
        <v>396</v>
      </c>
      <c r="L72" s="76">
        <f t="shared" si="10"/>
        <v>428</v>
      </c>
      <c r="M72" s="3"/>
      <c r="N72" s="4"/>
      <c r="O72" s="4"/>
      <c r="P72" s="4"/>
      <c r="Q72" s="4"/>
      <c r="R72" s="4"/>
      <c r="S72" s="4"/>
    </row>
    <row r="73" spans="1:19" ht="20" customHeight="1" x14ac:dyDescent="0.2">
      <c r="A73" s="41" t="s">
        <v>126</v>
      </c>
      <c r="B73" s="41" t="s">
        <v>127</v>
      </c>
      <c r="C73" s="42">
        <v>3393879805</v>
      </c>
      <c r="D73" s="41" t="s">
        <v>17</v>
      </c>
      <c r="E73" s="43">
        <v>37</v>
      </c>
      <c r="F73" s="43">
        <v>77</v>
      </c>
      <c r="G73" s="43">
        <v>28</v>
      </c>
      <c r="H73" s="43">
        <v>20</v>
      </c>
      <c r="I73" s="43">
        <v>7</v>
      </c>
      <c r="J73" s="51">
        <v>1</v>
      </c>
      <c r="K73" s="51">
        <f t="shared" ref="K73" si="13">SUM(E73:H73)</f>
        <v>162</v>
      </c>
      <c r="L73" s="76">
        <f t="shared" ref="L73" si="14">SUM(I73:K73)</f>
        <v>170</v>
      </c>
      <c r="M73" s="3"/>
      <c r="N73" s="4"/>
      <c r="O73" s="4"/>
      <c r="P73" s="4"/>
      <c r="Q73" s="4"/>
      <c r="R73" s="4"/>
      <c r="S73" s="4"/>
    </row>
    <row r="74" spans="1:19" ht="20" customHeight="1" thickBot="1" x14ac:dyDescent="0.25">
      <c r="A74" s="41" t="s">
        <v>457</v>
      </c>
      <c r="B74" s="41" t="s">
        <v>127</v>
      </c>
      <c r="C74" s="42">
        <v>3393879805</v>
      </c>
      <c r="D74" s="41" t="s">
        <v>17</v>
      </c>
      <c r="E74" s="43">
        <v>21</v>
      </c>
      <c r="F74" s="43">
        <v>75</v>
      </c>
      <c r="G74" s="43">
        <v>18</v>
      </c>
      <c r="H74" s="43">
        <v>20</v>
      </c>
      <c r="I74" s="43">
        <v>12</v>
      </c>
      <c r="J74" s="51">
        <v>0</v>
      </c>
      <c r="K74" s="51">
        <f t="shared" si="12"/>
        <v>134</v>
      </c>
      <c r="L74" s="76">
        <f t="shared" si="10"/>
        <v>146</v>
      </c>
      <c r="M74" s="3"/>
      <c r="N74" s="4"/>
      <c r="O74" s="4"/>
      <c r="P74" s="4"/>
      <c r="Q74" s="4"/>
      <c r="R74" s="4"/>
      <c r="S74" s="4"/>
    </row>
    <row r="75" spans="1:19" ht="20" customHeight="1" thickTop="1" thickBot="1" x14ac:dyDescent="0.25">
      <c r="A75" s="92" t="s">
        <v>463</v>
      </c>
      <c r="B75" s="6"/>
      <c r="C75" s="7"/>
      <c r="D75" s="27" t="s">
        <v>405</v>
      </c>
      <c r="E75" s="35">
        <f t="shared" ref="E75:L75" si="15">SUM(E61:E74)</f>
        <v>486</v>
      </c>
      <c r="F75" s="35">
        <f t="shared" si="15"/>
        <v>1814</v>
      </c>
      <c r="G75" s="35">
        <f t="shared" si="15"/>
        <v>648</v>
      </c>
      <c r="H75" s="35">
        <f t="shared" si="15"/>
        <v>406</v>
      </c>
      <c r="I75" s="35">
        <f t="shared" si="15"/>
        <v>112</v>
      </c>
      <c r="J75" s="35">
        <f t="shared" si="15"/>
        <v>16</v>
      </c>
      <c r="K75" s="35">
        <f t="shared" si="15"/>
        <v>3354</v>
      </c>
      <c r="L75" s="35">
        <f t="shared" si="15"/>
        <v>3482</v>
      </c>
      <c r="M75" s="3"/>
      <c r="N75" s="4"/>
      <c r="O75" s="4"/>
      <c r="P75" s="4"/>
      <c r="Q75" s="4"/>
      <c r="R75" s="4"/>
      <c r="S75" s="4"/>
    </row>
    <row r="76" spans="1:19" ht="20" customHeight="1" thickTop="1" x14ac:dyDescent="0.2">
      <c r="A76" s="6"/>
      <c r="B76" s="6"/>
      <c r="C76" s="7"/>
      <c r="D76" s="6"/>
      <c r="E76" s="28"/>
      <c r="F76" s="28"/>
      <c r="G76" s="28"/>
      <c r="H76" s="28"/>
      <c r="I76" s="28"/>
      <c r="J76" s="3"/>
      <c r="K76" s="3"/>
      <c r="L76" s="48"/>
      <c r="M76" s="3"/>
      <c r="N76" s="4"/>
      <c r="O76" s="4"/>
      <c r="P76" s="4"/>
      <c r="Q76" s="4"/>
      <c r="R76" s="4"/>
      <c r="S76" s="4"/>
    </row>
    <row r="77" spans="1:19" ht="20" customHeight="1" x14ac:dyDescent="0.2">
      <c r="A77" s="8" t="s">
        <v>128</v>
      </c>
      <c r="B77" s="8"/>
      <c r="C77" s="9"/>
      <c r="D77" s="8"/>
      <c r="E77" s="28"/>
      <c r="F77" s="28"/>
      <c r="G77" s="28"/>
      <c r="H77" s="28"/>
      <c r="I77" s="28"/>
      <c r="J77" s="3"/>
      <c r="K77" s="3"/>
      <c r="L77" s="48"/>
      <c r="M77" s="3"/>
      <c r="N77" s="4"/>
      <c r="O77" s="4"/>
      <c r="P77" s="4"/>
      <c r="Q77" s="4"/>
      <c r="R77" s="4"/>
      <c r="S77" s="4"/>
    </row>
    <row r="78" spans="1:19" ht="20" customHeight="1" x14ac:dyDescent="0.2">
      <c r="A78" s="13" t="s">
        <v>1</v>
      </c>
      <c r="B78" s="13" t="s">
        <v>2</v>
      </c>
      <c r="C78" s="14" t="s">
        <v>3</v>
      </c>
      <c r="D78" s="13" t="s">
        <v>4</v>
      </c>
      <c r="E78" s="36" t="s">
        <v>418</v>
      </c>
      <c r="F78" s="36" t="s">
        <v>419</v>
      </c>
      <c r="G78" s="36" t="s">
        <v>420</v>
      </c>
      <c r="H78" s="36" t="s">
        <v>421</v>
      </c>
      <c r="I78" s="36" t="s">
        <v>422</v>
      </c>
      <c r="J78" s="36" t="s">
        <v>454</v>
      </c>
      <c r="K78" s="36" t="s">
        <v>453</v>
      </c>
      <c r="L78" s="39" t="s">
        <v>455</v>
      </c>
      <c r="M78" s="39" t="s">
        <v>456</v>
      </c>
      <c r="N78" s="4"/>
      <c r="O78" s="4"/>
      <c r="P78" s="4"/>
      <c r="Q78" s="4"/>
      <c r="R78" s="4"/>
      <c r="S78" s="4"/>
    </row>
    <row r="79" spans="1:19" ht="20" customHeight="1" x14ac:dyDescent="0.2">
      <c r="A79" s="41" t="s">
        <v>129</v>
      </c>
      <c r="B79" s="56" t="s">
        <v>130</v>
      </c>
      <c r="C79" s="57">
        <v>3287149387</v>
      </c>
      <c r="D79" s="56" t="s">
        <v>7</v>
      </c>
      <c r="E79" s="43">
        <v>9</v>
      </c>
      <c r="F79" s="43">
        <v>21</v>
      </c>
      <c r="G79" s="43">
        <v>63</v>
      </c>
      <c r="H79" s="43">
        <v>9</v>
      </c>
      <c r="I79" s="43">
        <v>140</v>
      </c>
      <c r="J79" s="51">
        <v>2</v>
      </c>
      <c r="K79" s="51">
        <v>0</v>
      </c>
      <c r="L79" s="51">
        <f t="shared" ref="L79:L85" si="16">SUM(E79:I79)</f>
        <v>242</v>
      </c>
      <c r="M79" s="51">
        <f>SUM(J79:L79)</f>
        <v>244</v>
      </c>
      <c r="N79" s="4"/>
      <c r="O79" s="4"/>
      <c r="P79" s="4"/>
      <c r="Q79" s="4"/>
      <c r="R79" s="4"/>
      <c r="S79" s="4"/>
    </row>
    <row r="80" spans="1:19" ht="16.5" customHeight="1" x14ac:dyDescent="0.2">
      <c r="A80" s="41" t="s">
        <v>131</v>
      </c>
      <c r="B80" s="56" t="s">
        <v>132</v>
      </c>
      <c r="C80" s="57">
        <v>3459843661</v>
      </c>
      <c r="D80" s="56" t="s">
        <v>10</v>
      </c>
      <c r="E80" s="43">
        <v>17</v>
      </c>
      <c r="F80" s="43">
        <v>84</v>
      </c>
      <c r="G80" s="43">
        <v>85</v>
      </c>
      <c r="H80" s="43">
        <v>23</v>
      </c>
      <c r="I80" s="43">
        <v>50</v>
      </c>
      <c r="J80" s="51">
        <v>9</v>
      </c>
      <c r="K80" s="51">
        <v>11</v>
      </c>
      <c r="L80" s="51">
        <f t="shared" si="16"/>
        <v>259</v>
      </c>
      <c r="M80" s="51">
        <f t="shared" ref="M80:M95" si="17">SUM(J80:L80)</f>
        <v>279</v>
      </c>
      <c r="N80" s="4"/>
      <c r="O80" s="4"/>
      <c r="P80" s="4"/>
      <c r="Q80" s="4"/>
      <c r="R80" s="4"/>
      <c r="S80" s="4"/>
    </row>
    <row r="81" spans="1:19" ht="20" customHeight="1" x14ac:dyDescent="0.2">
      <c r="A81" s="41" t="s">
        <v>133</v>
      </c>
      <c r="B81" s="56" t="s">
        <v>134</v>
      </c>
      <c r="C81" s="57">
        <v>3397645607</v>
      </c>
      <c r="D81" s="56" t="s">
        <v>28</v>
      </c>
      <c r="E81" s="43">
        <v>10</v>
      </c>
      <c r="F81" s="43">
        <v>68</v>
      </c>
      <c r="G81" s="43">
        <v>95</v>
      </c>
      <c r="H81" s="43">
        <v>10</v>
      </c>
      <c r="I81" s="43">
        <v>45</v>
      </c>
      <c r="J81" s="51">
        <v>10</v>
      </c>
      <c r="K81" s="51">
        <v>0</v>
      </c>
      <c r="L81" s="51">
        <f t="shared" si="16"/>
        <v>228</v>
      </c>
      <c r="M81" s="51">
        <f t="shared" si="17"/>
        <v>238</v>
      </c>
      <c r="N81" s="4"/>
      <c r="O81" s="4"/>
      <c r="P81" s="4"/>
      <c r="Q81" s="4"/>
      <c r="R81" s="4"/>
      <c r="S81" s="4"/>
    </row>
    <row r="82" spans="1:19" ht="20" customHeight="1" x14ac:dyDescent="0.2">
      <c r="A82" s="41" t="s">
        <v>135</v>
      </c>
      <c r="B82" s="56" t="s">
        <v>136</v>
      </c>
      <c r="C82" s="57">
        <v>3481953536</v>
      </c>
      <c r="D82" s="56" t="s">
        <v>10</v>
      </c>
      <c r="E82" s="43">
        <v>18</v>
      </c>
      <c r="F82" s="43">
        <v>38</v>
      </c>
      <c r="G82" s="43">
        <v>110</v>
      </c>
      <c r="H82" s="43">
        <v>18</v>
      </c>
      <c r="I82" s="43">
        <v>65</v>
      </c>
      <c r="J82" s="51">
        <v>5</v>
      </c>
      <c r="K82" s="51">
        <v>2</v>
      </c>
      <c r="L82" s="51">
        <f t="shared" si="16"/>
        <v>249</v>
      </c>
      <c r="M82" s="51">
        <f t="shared" si="17"/>
        <v>256</v>
      </c>
      <c r="N82" s="4"/>
      <c r="O82" s="4"/>
      <c r="P82" s="4"/>
      <c r="Q82" s="4"/>
      <c r="R82" s="4"/>
      <c r="S82" s="4"/>
    </row>
    <row r="83" spans="1:19" ht="20" customHeight="1" x14ac:dyDescent="0.2">
      <c r="A83" s="41" t="s">
        <v>137</v>
      </c>
      <c r="B83" s="56" t="s">
        <v>138</v>
      </c>
      <c r="C83" s="42">
        <v>3206305939</v>
      </c>
      <c r="D83" s="56" t="s">
        <v>38</v>
      </c>
      <c r="E83" s="43">
        <v>7</v>
      </c>
      <c r="F83" s="43">
        <v>10</v>
      </c>
      <c r="G83" s="43">
        <v>31</v>
      </c>
      <c r="H83" s="43">
        <v>3</v>
      </c>
      <c r="I83" s="43">
        <v>11</v>
      </c>
      <c r="J83" s="51">
        <v>3</v>
      </c>
      <c r="K83" s="51">
        <v>0</v>
      </c>
      <c r="L83" s="51">
        <f t="shared" si="16"/>
        <v>62</v>
      </c>
      <c r="M83" s="51">
        <f t="shared" si="17"/>
        <v>65</v>
      </c>
      <c r="N83" s="4"/>
      <c r="O83" s="4"/>
      <c r="P83" s="4"/>
      <c r="Q83" s="4"/>
      <c r="R83" s="4"/>
      <c r="S83" s="4"/>
    </row>
    <row r="84" spans="1:19" ht="20" customHeight="1" x14ac:dyDescent="0.2">
      <c r="A84" s="41" t="s">
        <v>139</v>
      </c>
      <c r="B84" s="56" t="s">
        <v>140</v>
      </c>
      <c r="C84" s="57">
        <v>3312320008</v>
      </c>
      <c r="D84" s="56" t="s">
        <v>17</v>
      </c>
      <c r="E84" s="43">
        <v>22</v>
      </c>
      <c r="F84" s="43">
        <v>66</v>
      </c>
      <c r="G84" s="43">
        <v>117</v>
      </c>
      <c r="H84" s="43">
        <v>15</v>
      </c>
      <c r="I84" s="43">
        <v>62</v>
      </c>
      <c r="J84" s="51">
        <v>17</v>
      </c>
      <c r="K84" s="51">
        <v>3</v>
      </c>
      <c r="L84" s="51">
        <f t="shared" si="16"/>
        <v>282</v>
      </c>
      <c r="M84" s="51">
        <f t="shared" si="17"/>
        <v>302</v>
      </c>
      <c r="N84" s="4"/>
      <c r="O84" s="4"/>
      <c r="P84" s="4"/>
      <c r="Q84" s="4"/>
      <c r="R84" s="4"/>
      <c r="S84" s="4"/>
    </row>
    <row r="85" spans="1:19" ht="20" customHeight="1" x14ac:dyDescent="0.2">
      <c r="A85" s="41" t="s">
        <v>141</v>
      </c>
      <c r="B85" s="56" t="s">
        <v>142</v>
      </c>
      <c r="C85" s="57">
        <v>3935653824</v>
      </c>
      <c r="D85" s="56" t="s">
        <v>7</v>
      </c>
      <c r="E85" s="43">
        <v>31</v>
      </c>
      <c r="F85" s="43">
        <v>41</v>
      </c>
      <c r="G85" s="43">
        <v>365</v>
      </c>
      <c r="H85" s="43">
        <v>28</v>
      </c>
      <c r="I85" s="43">
        <v>87</v>
      </c>
      <c r="J85" s="51">
        <v>10</v>
      </c>
      <c r="K85" s="51">
        <v>3</v>
      </c>
      <c r="L85" s="51">
        <f t="shared" si="16"/>
        <v>552</v>
      </c>
      <c r="M85" s="51">
        <f t="shared" si="17"/>
        <v>565</v>
      </c>
      <c r="N85" s="4"/>
      <c r="O85" s="4"/>
      <c r="P85" s="4"/>
      <c r="Q85" s="4"/>
      <c r="R85" s="4"/>
      <c r="S85" s="4"/>
    </row>
    <row r="86" spans="1:19" ht="20" customHeight="1" x14ac:dyDescent="0.2">
      <c r="A86" s="41" t="s">
        <v>143</v>
      </c>
      <c r="B86" s="56" t="s">
        <v>144</v>
      </c>
      <c r="C86" s="57">
        <v>3474017568</v>
      </c>
      <c r="D86" s="56" t="s">
        <v>22</v>
      </c>
      <c r="E86" s="43">
        <v>10</v>
      </c>
      <c r="F86" s="43">
        <v>8</v>
      </c>
      <c r="G86" s="43">
        <v>65</v>
      </c>
      <c r="H86" s="43">
        <v>6</v>
      </c>
      <c r="I86" s="43">
        <v>41</v>
      </c>
      <c r="J86" s="51">
        <v>0</v>
      </c>
      <c r="K86" s="51">
        <v>0</v>
      </c>
      <c r="L86" s="51">
        <f>SUM(E86:K86)</f>
        <v>130</v>
      </c>
      <c r="M86" s="51">
        <f t="shared" si="17"/>
        <v>130</v>
      </c>
      <c r="N86" s="4"/>
      <c r="O86" s="4"/>
      <c r="P86" s="4"/>
      <c r="Q86" s="4"/>
      <c r="R86" s="4"/>
      <c r="S86" s="4"/>
    </row>
    <row r="87" spans="1:19" ht="20" customHeight="1" x14ac:dyDescent="0.2">
      <c r="A87" s="41" t="s">
        <v>145</v>
      </c>
      <c r="B87" s="56" t="s">
        <v>146</v>
      </c>
      <c r="C87" s="57">
        <v>3332395364</v>
      </c>
      <c r="D87" s="56" t="s">
        <v>7</v>
      </c>
      <c r="E87" s="43">
        <v>11</v>
      </c>
      <c r="F87" s="43">
        <v>4</v>
      </c>
      <c r="G87" s="43">
        <v>45</v>
      </c>
      <c r="H87" s="43">
        <v>9</v>
      </c>
      <c r="I87" s="43">
        <v>131</v>
      </c>
      <c r="J87" s="51">
        <v>3</v>
      </c>
      <c r="K87" s="51">
        <v>1</v>
      </c>
      <c r="L87" s="51">
        <f>SUM(E87:I87)</f>
        <v>200</v>
      </c>
      <c r="M87" s="51">
        <f t="shared" si="17"/>
        <v>204</v>
      </c>
      <c r="N87" s="4"/>
      <c r="O87" s="4"/>
      <c r="P87" s="4"/>
      <c r="Q87" s="4"/>
      <c r="R87" s="4"/>
      <c r="S87" s="4"/>
    </row>
    <row r="88" spans="1:19" ht="20" customHeight="1" x14ac:dyDescent="0.2">
      <c r="A88" s="41" t="s">
        <v>147</v>
      </c>
      <c r="B88" s="56" t="s">
        <v>148</v>
      </c>
      <c r="C88" s="57">
        <v>3804291607</v>
      </c>
      <c r="D88" s="56" t="s">
        <v>25</v>
      </c>
      <c r="E88" s="43">
        <v>38</v>
      </c>
      <c r="F88" s="43">
        <v>175</v>
      </c>
      <c r="G88" s="43">
        <v>213</v>
      </c>
      <c r="H88" s="43">
        <v>98</v>
      </c>
      <c r="I88" s="43">
        <v>61</v>
      </c>
      <c r="J88" s="51">
        <v>11</v>
      </c>
      <c r="K88" s="51">
        <v>4</v>
      </c>
      <c r="L88" s="51">
        <f>SUM(E88:I88)</f>
        <v>585</v>
      </c>
      <c r="M88" s="51">
        <f t="shared" si="17"/>
        <v>600</v>
      </c>
      <c r="N88" s="4"/>
      <c r="O88" s="4"/>
      <c r="P88" s="4"/>
      <c r="Q88" s="4"/>
      <c r="R88" s="4"/>
      <c r="S88" s="4"/>
    </row>
    <row r="89" spans="1:19" ht="20" customHeight="1" x14ac:dyDescent="0.2">
      <c r="A89" s="41" t="s">
        <v>149</v>
      </c>
      <c r="B89" s="56" t="s">
        <v>150</v>
      </c>
      <c r="C89" s="57">
        <v>3391463672</v>
      </c>
      <c r="D89" s="56" t="s">
        <v>25</v>
      </c>
      <c r="E89" s="43">
        <v>36</v>
      </c>
      <c r="F89" s="43">
        <v>9</v>
      </c>
      <c r="G89" s="43">
        <v>13</v>
      </c>
      <c r="H89" s="43">
        <v>4</v>
      </c>
      <c r="I89" s="43">
        <v>8</v>
      </c>
      <c r="J89" s="51">
        <v>2</v>
      </c>
      <c r="K89" s="51">
        <v>0</v>
      </c>
      <c r="L89" s="51">
        <f>SUM(E89:I89)</f>
        <v>70</v>
      </c>
      <c r="M89" s="51">
        <f t="shared" si="17"/>
        <v>72</v>
      </c>
      <c r="N89" s="4"/>
      <c r="O89" s="4"/>
      <c r="P89" s="4"/>
      <c r="Q89" s="4"/>
      <c r="R89" s="4"/>
      <c r="S89" s="4"/>
    </row>
    <row r="90" spans="1:19" ht="19.5" customHeight="1" x14ac:dyDescent="0.2">
      <c r="A90" s="41" t="s">
        <v>151</v>
      </c>
      <c r="B90" s="56" t="s">
        <v>152</v>
      </c>
      <c r="C90" s="57">
        <v>3382451951</v>
      </c>
      <c r="D90" s="56" t="s">
        <v>7</v>
      </c>
      <c r="E90" s="43">
        <v>6</v>
      </c>
      <c r="F90" s="43">
        <v>12</v>
      </c>
      <c r="G90" s="43">
        <v>64</v>
      </c>
      <c r="H90" s="43">
        <v>9</v>
      </c>
      <c r="I90" s="43">
        <v>65</v>
      </c>
      <c r="J90" s="51">
        <v>10</v>
      </c>
      <c r="K90" s="51">
        <v>1</v>
      </c>
      <c r="L90" s="51">
        <f t="shared" ref="L90" si="18">SUM(E90:I90)</f>
        <v>156</v>
      </c>
      <c r="M90" s="51">
        <f t="shared" si="17"/>
        <v>167</v>
      </c>
      <c r="N90" s="4"/>
      <c r="O90" s="4"/>
      <c r="P90" s="4"/>
      <c r="Q90" s="4"/>
      <c r="R90" s="4"/>
      <c r="S90" s="4"/>
    </row>
    <row r="91" spans="1:19" ht="20" customHeight="1" x14ac:dyDescent="0.2">
      <c r="A91" s="41" t="s">
        <v>153</v>
      </c>
      <c r="B91" s="56" t="s">
        <v>154</v>
      </c>
      <c r="C91" s="57">
        <v>3400990337</v>
      </c>
      <c r="D91" s="56" t="s">
        <v>7</v>
      </c>
      <c r="E91" s="43">
        <v>5</v>
      </c>
      <c r="F91" s="43">
        <v>9</v>
      </c>
      <c r="G91" s="43">
        <v>57</v>
      </c>
      <c r="H91" s="43">
        <v>5</v>
      </c>
      <c r="I91" s="43">
        <v>79</v>
      </c>
      <c r="J91" s="51">
        <v>5</v>
      </c>
      <c r="K91" s="51">
        <v>7</v>
      </c>
      <c r="L91" s="51">
        <f>SUM(E91:I91)</f>
        <v>155</v>
      </c>
      <c r="M91" s="51">
        <f t="shared" si="17"/>
        <v>167</v>
      </c>
      <c r="N91" s="4"/>
      <c r="O91" s="4"/>
      <c r="P91" s="4"/>
      <c r="Q91" s="4"/>
      <c r="R91" s="4"/>
      <c r="S91" s="4"/>
    </row>
    <row r="92" spans="1:19" ht="20" customHeight="1" x14ac:dyDescent="0.2">
      <c r="A92" s="41" t="s">
        <v>155</v>
      </c>
      <c r="B92" s="56" t="s">
        <v>156</v>
      </c>
      <c r="C92" s="57">
        <v>3922466728</v>
      </c>
      <c r="D92" s="56" t="s">
        <v>22</v>
      </c>
      <c r="E92" s="43">
        <v>6</v>
      </c>
      <c r="F92" s="43">
        <v>3</v>
      </c>
      <c r="G92" s="43">
        <v>28</v>
      </c>
      <c r="H92" s="43">
        <v>16</v>
      </c>
      <c r="I92" s="43">
        <v>69</v>
      </c>
      <c r="J92" s="51">
        <v>3</v>
      </c>
      <c r="K92" s="51">
        <v>0</v>
      </c>
      <c r="L92" s="51">
        <f>SUM(E92:I92)</f>
        <v>122</v>
      </c>
      <c r="M92" s="51">
        <f t="shared" si="17"/>
        <v>125</v>
      </c>
      <c r="N92" s="4"/>
      <c r="O92" s="4"/>
      <c r="P92" s="4"/>
      <c r="Q92" s="4"/>
      <c r="R92" s="4"/>
      <c r="S92" s="4"/>
    </row>
    <row r="93" spans="1:19" ht="20" customHeight="1" x14ac:dyDescent="0.2">
      <c r="A93" s="41" t="s">
        <v>157</v>
      </c>
      <c r="B93" s="56" t="s">
        <v>158</v>
      </c>
      <c r="C93" s="57">
        <v>3391583402</v>
      </c>
      <c r="D93" s="56" t="s">
        <v>28</v>
      </c>
      <c r="E93" s="43">
        <v>13</v>
      </c>
      <c r="F93" s="43">
        <v>23</v>
      </c>
      <c r="G93" s="43">
        <v>84</v>
      </c>
      <c r="H93" s="43">
        <v>20</v>
      </c>
      <c r="I93" s="43">
        <v>114</v>
      </c>
      <c r="J93" s="51">
        <v>4</v>
      </c>
      <c r="K93" s="51">
        <v>2</v>
      </c>
      <c r="L93" s="51">
        <f>SUM(E93:I93)</f>
        <v>254</v>
      </c>
      <c r="M93" s="51">
        <f t="shared" si="17"/>
        <v>260</v>
      </c>
      <c r="N93" s="4"/>
      <c r="O93" s="4"/>
      <c r="P93" s="4"/>
      <c r="Q93" s="4"/>
      <c r="R93" s="4"/>
      <c r="S93" s="4"/>
    </row>
    <row r="94" spans="1:19" ht="20" customHeight="1" x14ac:dyDescent="0.2">
      <c r="A94" s="41" t="s">
        <v>159</v>
      </c>
      <c r="B94" s="56" t="s">
        <v>160</v>
      </c>
      <c r="C94" s="57">
        <v>3470597192</v>
      </c>
      <c r="D94" s="56" t="s">
        <v>17</v>
      </c>
      <c r="E94" s="43">
        <v>17</v>
      </c>
      <c r="F94" s="43">
        <v>9</v>
      </c>
      <c r="G94" s="43">
        <v>87</v>
      </c>
      <c r="H94" s="43">
        <v>19</v>
      </c>
      <c r="I94" s="43">
        <v>87</v>
      </c>
      <c r="J94" s="51">
        <v>2</v>
      </c>
      <c r="K94" s="51">
        <v>2</v>
      </c>
      <c r="L94" s="51">
        <f>SUM(E94:I94)</f>
        <v>219</v>
      </c>
      <c r="M94" s="51">
        <f t="shared" ref="M94" si="19">SUM(J94:L94)</f>
        <v>223</v>
      </c>
      <c r="N94" s="4"/>
      <c r="O94" s="4"/>
      <c r="P94" s="4"/>
      <c r="Q94" s="4"/>
      <c r="R94" s="4"/>
      <c r="S94" s="4"/>
    </row>
    <row r="95" spans="1:19" ht="20" customHeight="1" thickBot="1" x14ac:dyDescent="0.25">
      <c r="A95" s="41" t="s">
        <v>457</v>
      </c>
      <c r="B95" s="56" t="s">
        <v>160</v>
      </c>
      <c r="C95" s="57">
        <v>3470597192</v>
      </c>
      <c r="D95" s="56" t="s">
        <v>17</v>
      </c>
      <c r="E95" s="43">
        <v>19</v>
      </c>
      <c r="F95" s="43">
        <v>13</v>
      </c>
      <c r="G95" s="43">
        <v>43</v>
      </c>
      <c r="H95" s="43">
        <v>11</v>
      </c>
      <c r="I95" s="43">
        <v>99</v>
      </c>
      <c r="J95" s="51">
        <v>13</v>
      </c>
      <c r="K95" s="51">
        <v>0</v>
      </c>
      <c r="L95" s="51">
        <f>SUM(E95:I95)</f>
        <v>185</v>
      </c>
      <c r="M95" s="51">
        <f t="shared" si="17"/>
        <v>198</v>
      </c>
      <c r="N95" s="4"/>
      <c r="O95" s="4"/>
      <c r="P95" s="4"/>
      <c r="Q95" s="4"/>
      <c r="R95" s="4"/>
      <c r="S95" s="4"/>
    </row>
    <row r="96" spans="1:19" ht="20" customHeight="1" thickTop="1" thickBot="1" x14ac:dyDescent="0.25">
      <c r="A96" s="92" t="s">
        <v>464</v>
      </c>
      <c r="B96" s="6"/>
      <c r="C96" s="7"/>
      <c r="D96" s="27" t="s">
        <v>405</v>
      </c>
      <c r="E96" s="35">
        <f t="shared" ref="E96:M96" si="20">SUM(E79:E95)</f>
        <v>275</v>
      </c>
      <c r="F96" s="35">
        <f t="shared" si="20"/>
        <v>593</v>
      </c>
      <c r="G96" s="35">
        <f t="shared" si="20"/>
        <v>1565</v>
      </c>
      <c r="H96" s="35">
        <f t="shared" si="20"/>
        <v>303</v>
      </c>
      <c r="I96" s="35">
        <f t="shared" si="20"/>
        <v>1214</v>
      </c>
      <c r="J96" s="35">
        <f t="shared" si="20"/>
        <v>109</v>
      </c>
      <c r="K96" s="35">
        <f t="shared" si="20"/>
        <v>36</v>
      </c>
      <c r="L96" s="35">
        <f t="shared" si="20"/>
        <v>3950</v>
      </c>
      <c r="M96" s="35">
        <f t="shared" si="20"/>
        <v>4095</v>
      </c>
      <c r="N96" s="4"/>
      <c r="O96" s="4"/>
      <c r="P96" s="4"/>
      <c r="Q96" s="4"/>
      <c r="R96" s="4"/>
      <c r="S96" s="4"/>
    </row>
    <row r="97" spans="1:19" ht="20" customHeight="1" thickTop="1" x14ac:dyDescent="0.2">
      <c r="A97" s="6"/>
      <c r="B97" s="6"/>
      <c r="C97" s="7"/>
      <c r="D97" s="6"/>
      <c r="E97" s="28"/>
      <c r="F97" s="28"/>
      <c r="G97" s="28"/>
      <c r="H97" s="28"/>
      <c r="I97" s="28"/>
      <c r="J97" s="3"/>
      <c r="K97" s="48"/>
      <c r="L97" s="74"/>
      <c r="M97" s="74"/>
      <c r="N97" s="4"/>
      <c r="O97" s="4"/>
      <c r="P97" s="4"/>
      <c r="Q97" s="4"/>
      <c r="R97" s="4"/>
      <c r="S97" s="4"/>
    </row>
    <row r="98" spans="1:19" ht="20" customHeight="1" x14ac:dyDescent="0.2">
      <c r="A98" s="8" t="s">
        <v>161</v>
      </c>
      <c r="B98" s="8"/>
      <c r="C98" s="9"/>
      <c r="D98" s="8"/>
      <c r="E98" s="28"/>
      <c r="F98" s="28"/>
      <c r="G98" s="28"/>
      <c r="H98" s="28"/>
      <c r="I98" s="28"/>
      <c r="J98" s="3"/>
      <c r="K98" s="48"/>
      <c r="L98" s="3"/>
      <c r="M98" s="3"/>
      <c r="N98" s="4"/>
      <c r="O98" s="4"/>
      <c r="P98" s="4"/>
      <c r="Q98" s="4"/>
      <c r="R98" s="4"/>
      <c r="S98" s="4"/>
    </row>
    <row r="99" spans="1:19" ht="20" customHeight="1" x14ac:dyDescent="0.2">
      <c r="A99" s="13" t="s">
        <v>1</v>
      </c>
      <c r="B99" s="13" t="s">
        <v>2</v>
      </c>
      <c r="C99" s="14" t="s">
        <v>3</v>
      </c>
      <c r="D99" s="13" t="s">
        <v>4</v>
      </c>
      <c r="E99" s="36" t="s">
        <v>424</v>
      </c>
      <c r="F99" s="36" t="s">
        <v>425</v>
      </c>
      <c r="G99" s="36" t="s">
        <v>423</v>
      </c>
      <c r="H99" s="36" t="s">
        <v>454</v>
      </c>
      <c r="I99" s="36" t="s">
        <v>453</v>
      </c>
      <c r="J99" s="39" t="s">
        <v>455</v>
      </c>
      <c r="K99" s="47" t="s">
        <v>456</v>
      </c>
      <c r="L99" s="3"/>
      <c r="M99" s="3"/>
      <c r="N99" s="4"/>
      <c r="O99" s="4"/>
      <c r="P99" s="4"/>
      <c r="Q99" s="4"/>
      <c r="R99" s="4"/>
      <c r="S99" s="4"/>
    </row>
    <row r="100" spans="1:19" s="2" customFormat="1" ht="20" customHeight="1" x14ac:dyDescent="0.2">
      <c r="A100" s="58" t="s">
        <v>162</v>
      </c>
      <c r="B100" s="58" t="s">
        <v>163</v>
      </c>
      <c r="C100" s="57">
        <v>3468501799</v>
      </c>
      <c r="D100" s="58" t="s">
        <v>7</v>
      </c>
      <c r="E100" s="43">
        <v>2</v>
      </c>
      <c r="F100" s="43">
        <v>4</v>
      </c>
      <c r="G100" s="43">
        <v>106</v>
      </c>
      <c r="H100" s="43">
        <v>0</v>
      </c>
      <c r="I100" s="43">
        <v>0</v>
      </c>
      <c r="J100" s="59">
        <f t="shared" ref="J100:J107" si="21">SUM(E100:G100)</f>
        <v>112</v>
      </c>
      <c r="K100" s="85">
        <f>SUM(H100:J100)</f>
        <v>112</v>
      </c>
      <c r="L100" s="46"/>
      <c r="M100" s="46"/>
    </row>
    <row r="101" spans="1:19" s="2" customFormat="1" ht="20" customHeight="1" x14ac:dyDescent="0.2">
      <c r="A101" s="58" t="s">
        <v>164</v>
      </c>
      <c r="B101" s="58" t="s">
        <v>165</v>
      </c>
      <c r="C101" s="57">
        <v>3806573598</v>
      </c>
      <c r="D101" s="58" t="s">
        <v>7</v>
      </c>
      <c r="E101" s="43">
        <v>3</v>
      </c>
      <c r="F101" s="43">
        <v>5</v>
      </c>
      <c r="G101" s="43">
        <v>21</v>
      </c>
      <c r="H101" s="43">
        <v>0</v>
      </c>
      <c r="I101" s="43">
        <v>0</v>
      </c>
      <c r="J101" s="59">
        <f t="shared" si="21"/>
        <v>29</v>
      </c>
      <c r="K101" s="85">
        <f t="shared" ref="K101:K118" si="22">SUM(H101:J101)</f>
        <v>29</v>
      </c>
      <c r="L101" s="46"/>
      <c r="M101" s="46"/>
    </row>
    <row r="102" spans="1:19" s="2" customFormat="1" ht="20" customHeight="1" x14ac:dyDescent="0.2">
      <c r="A102" s="58" t="s">
        <v>166</v>
      </c>
      <c r="B102" s="58" t="s">
        <v>167</v>
      </c>
      <c r="C102" s="57">
        <v>3299280642</v>
      </c>
      <c r="D102" s="58" t="s">
        <v>7</v>
      </c>
      <c r="E102" s="43">
        <v>0</v>
      </c>
      <c r="F102" s="43">
        <v>8</v>
      </c>
      <c r="G102" s="43">
        <v>52</v>
      </c>
      <c r="H102" s="43">
        <v>0</v>
      </c>
      <c r="I102" s="43">
        <v>0</v>
      </c>
      <c r="J102" s="59">
        <f t="shared" si="21"/>
        <v>60</v>
      </c>
      <c r="K102" s="85">
        <f t="shared" si="22"/>
        <v>60</v>
      </c>
      <c r="L102" s="46"/>
      <c r="M102" s="46"/>
    </row>
    <row r="103" spans="1:19" s="2" customFormat="1" ht="20" customHeight="1" x14ac:dyDescent="0.2">
      <c r="A103" s="58" t="s">
        <v>168</v>
      </c>
      <c r="B103" s="58" t="s">
        <v>169</v>
      </c>
      <c r="C103" s="42">
        <v>3290571533</v>
      </c>
      <c r="D103" s="58" t="s">
        <v>22</v>
      </c>
      <c r="E103" s="43">
        <v>3</v>
      </c>
      <c r="F103" s="43">
        <v>4</v>
      </c>
      <c r="G103" s="43">
        <v>38</v>
      </c>
      <c r="H103" s="43">
        <v>1</v>
      </c>
      <c r="I103" s="43">
        <v>0</v>
      </c>
      <c r="J103" s="59">
        <f t="shared" si="21"/>
        <v>45</v>
      </c>
      <c r="K103" s="85">
        <f t="shared" si="22"/>
        <v>46</v>
      </c>
      <c r="L103" s="46"/>
      <c r="M103" s="46"/>
    </row>
    <row r="104" spans="1:19" s="2" customFormat="1" ht="20" customHeight="1" x14ac:dyDescent="0.2">
      <c r="A104" s="58" t="s">
        <v>170</v>
      </c>
      <c r="B104" s="58" t="s">
        <v>171</v>
      </c>
      <c r="C104" s="57">
        <v>3899863418</v>
      </c>
      <c r="D104" s="58" t="s">
        <v>7</v>
      </c>
      <c r="E104" s="43">
        <v>5</v>
      </c>
      <c r="F104" s="43">
        <v>14</v>
      </c>
      <c r="G104" s="43">
        <v>101</v>
      </c>
      <c r="H104" s="43">
        <v>3</v>
      </c>
      <c r="I104" s="43">
        <v>0</v>
      </c>
      <c r="J104" s="59">
        <f t="shared" si="21"/>
        <v>120</v>
      </c>
      <c r="K104" s="85">
        <f t="shared" si="22"/>
        <v>123</v>
      </c>
      <c r="L104" s="46"/>
      <c r="M104" s="46"/>
    </row>
    <row r="105" spans="1:19" s="2" customFormat="1" ht="18.75" customHeight="1" x14ac:dyDescent="0.2">
      <c r="A105" s="58" t="s">
        <v>172</v>
      </c>
      <c r="B105" s="58" t="s">
        <v>173</v>
      </c>
      <c r="C105" s="57">
        <v>3911284685</v>
      </c>
      <c r="D105" s="58" t="s">
        <v>7</v>
      </c>
      <c r="E105" s="43">
        <v>0</v>
      </c>
      <c r="F105" s="43">
        <v>10</v>
      </c>
      <c r="G105" s="43">
        <v>66</v>
      </c>
      <c r="H105" s="43">
        <v>0</v>
      </c>
      <c r="I105" s="43">
        <v>0</v>
      </c>
      <c r="J105" s="59">
        <f t="shared" si="21"/>
        <v>76</v>
      </c>
      <c r="K105" s="85">
        <f t="shared" si="22"/>
        <v>76</v>
      </c>
      <c r="L105" s="46"/>
      <c r="M105" s="46"/>
    </row>
    <row r="106" spans="1:19" s="2" customFormat="1" ht="20" customHeight="1" x14ac:dyDescent="0.2">
      <c r="A106" s="58" t="s">
        <v>174</v>
      </c>
      <c r="B106" s="58" t="s">
        <v>175</v>
      </c>
      <c r="C106" s="54">
        <v>3286545088</v>
      </c>
      <c r="D106" s="58" t="s">
        <v>22</v>
      </c>
      <c r="E106" s="43">
        <v>1</v>
      </c>
      <c r="F106" s="43">
        <v>23</v>
      </c>
      <c r="G106" s="43">
        <v>85</v>
      </c>
      <c r="H106" s="43">
        <v>2</v>
      </c>
      <c r="I106" s="43">
        <v>1</v>
      </c>
      <c r="J106" s="59">
        <f t="shared" si="21"/>
        <v>109</v>
      </c>
      <c r="K106" s="85">
        <f t="shared" si="22"/>
        <v>112</v>
      </c>
      <c r="L106" s="46"/>
      <c r="M106" s="46"/>
    </row>
    <row r="107" spans="1:19" s="2" customFormat="1" ht="20" customHeight="1" x14ac:dyDescent="0.2">
      <c r="A107" s="58" t="s">
        <v>176</v>
      </c>
      <c r="B107" s="58" t="s">
        <v>177</v>
      </c>
      <c r="C107" s="57">
        <v>3515351027</v>
      </c>
      <c r="D107" s="58" t="s">
        <v>28</v>
      </c>
      <c r="E107" s="43">
        <v>7</v>
      </c>
      <c r="F107" s="43">
        <v>23</v>
      </c>
      <c r="G107" s="43">
        <v>64</v>
      </c>
      <c r="H107" s="43">
        <v>0</v>
      </c>
      <c r="I107" s="43">
        <v>0</v>
      </c>
      <c r="J107" s="59">
        <f t="shared" si="21"/>
        <v>94</v>
      </c>
      <c r="K107" s="85">
        <f t="shared" si="22"/>
        <v>94</v>
      </c>
      <c r="L107" s="46"/>
      <c r="M107" s="46"/>
    </row>
    <row r="108" spans="1:19" s="2" customFormat="1" ht="20" customHeight="1" x14ac:dyDescent="0.2">
      <c r="A108" s="58" t="s">
        <v>178</v>
      </c>
      <c r="B108" s="58" t="s">
        <v>179</v>
      </c>
      <c r="C108" s="57">
        <v>3291973497</v>
      </c>
      <c r="D108" s="58" t="s">
        <v>7</v>
      </c>
      <c r="E108" s="43">
        <v>3</v>
      </c>
      <c r="F108" s="43">
        <v>15</v>
      </c>
      <c r="G108" s="43">
        <v>34</v>
      </c>
      <c r="H108" s="43">
        <v>1</v>
      </c>
      <c r="I108" s="43">
        <v>3</v>
      </c>
      <c r="J108" s="59">
        <f t="shared" ref="J108:J118" si="23">SUM(E108:G108)</f>
        <v>52</v>
      </c>
      <c r="K108" s="85">
        <f t="shared" si="22"/>
        <v>56</v>
      </c>
      <c r="L108" s="46"/>
      <c r="M108" s="46"/>
    </row>
    <row r="109" spans="1:19" s="2" customFormat="1" ht="20" customHeight="1" x14ac:dyDescent="0.2">
      <c r="A109" s="58" t="s">
        <v>180</v>
      </c>
      <c r="B109" s="58" t="s">
        <v>181</v>
      </c>
      <c r="C109" s="57">
        <v>3358496076</v>
      </c>
      <c r="D109" s="58" t="s">
        <v>7</v>
      </c>
      <c r="E109" s="43">
        <v>2</v>
      </c>
      <c r="F109" s="43">
        <v>14</v>
      </c>
      <c r="G109" s="43">
        <v>59</v>
      </c>
      <c r="H109" s="43">
        <v>4</v>
      </c>
      <c r="I109" s="43">
        <v>2</v>
      </c>
      <c r="J109" s="59">
        <f t="shared" si="23"/>
        <v>75</v>
      </c>
      <c r="K109" s="85">
        <f t="shared" si="22"/>
        <v>81</v>
      </c>
      <c r="L109" s="46"/>
      <c r="M109" s="46"/>
    </row>
    <row r="110" spans="1:19" s="2" customFormat="1" ht="20" customHeight="1" x14ac:dyDescent="0.2">
      <c r="A110" s="58" t="s">
        <v>182</v>
      </c>
      <c r="B110" s="58" t="s">
        <v>183</v>
      </c>
      <c r="C110" s="57">
        <v>3347147690</v>
      </c>
      <c r="D110" s="58" t="s">
        <v>7</v>
      </c>
      <c r="E110" s="43">
        <v>1</v>
      </c>
      <c r="F110" s="43">
        <v>12</v>
      </c>
      <c r="G110" s="43">
        <v>67</v>
      </c>
      <c r="H110" s="43">
        <v>2</v>
      </c>
      <c r="I110" s="43">
        <v>0</v>
      </c>
      <c r="J110" s="59">
        <f t="shared" si="23"/>
        <v>80</v>
      </c>
      <c r="K110" s="85">
        <f t="shared" si="22"/>
        <v>82</v>
      </c>
      <c r="L110" s="46"/>
      <c r="M110" s="46"/>
    </row>
    <row r="111" spans="1:19" s="2" customFormat="1" ht="20" customHeight="1" x14ac:dyDescent="0.2">
      <c r="A111" s="58" t="s">
        <v>184</v>
      </c>
      <c r="B111" s="58" t="s">
        <v>185</v>
      </c>
      <c r="C111" s="57">
        <v>3388289378</v>
      </c>
      <c r="D111" s="58" t="s">
        <v>7</v>
      </c>
      <c r="E111" s="43">
        <v>2</v>
      </c>
      <c r="F111" s="43">
        <v>18</v>
      </c>
      <c r="G111" s="43">
        <v>249</v>
      </c>
      <c r="H111" s="43">
        <v>2</v>
      </c>
      <c r="I111" s="43">
        <v>0</v>
      </c>
      <c r="J111" s="59">
        <f t="shared" si="23"/>
        <v>269</v>
      </c>
      <c r="K111" s="85">
        <f t="shared" si="22"/>
        <v>271</v>
      </c>
      <c r="L111" s="46"/>
      <c r="M111" s="46"/>
    </row>
    <row r="112" spans="1:19" s="2" customFormat="1" ht="20" customHeight="1" x14ac:dyDescent="0.2">
      <c r="A112" s="58" t="s">
        <v>186</v>
      </c>
      <c r="B112" s="58" t="s">
        <v>187</v>
      </c>
      <c r="C112" s="57">
        <v>3934749854</v>
      </c>
      <c r="D112" s="58" t="s">
        <v>17</v>
      </c>
      <c r="E112" s="43">
        <v>12</v>
      </c>
      <c r="F112" s="43">
        <v>18</v>
      </c>
      <c r="G112" s="43">
        <v>44</v>
      </c>
      <c r="H112" s="43">
        <v>1</v>
      </c>
      <c r="I112" s="43">
        <v>2</v>
      </c>
      <c r="J112" s="59">
        <f t="shared" si="23"/>
        <v>74</v>
      </c>
      <c r="K112" s="85">
        <f t="shared" si="22"/>
        <v>77</v>
      </c>
      <c r="L112" s="46"/>
      <c r="M112" s="46"/>
    </row>
    <row r="113" spans="1:19" s="2" customFormat="1" ht="20" customHeight="1" x14ac:dyDescent="0.2">
      <c r="A113" s="58" t="s">
        <v>188</v>
      </c>
      <c r="B113" s="58" t="s">
        <v>189</v>
      </c>
      <c r="C113" s="57">
        <v>3408653205</v>
      </c>
      <c r="D113" s="58" t="s">
        <v>7</v>
      </c>
      <c r="E113" s="43">
        <v>14</v>
      </c>
      <c r="F113" s="43">
        <v>20</v>
      </c>
      <c r="G113" s="43">
        <v>31</v>
      </c>
      <c r="H113" s="43">
        <v>3</v>
      </c>
      <c r="I113" s="43">
        <v>1</v>
      </c>
      <c r="J113" s="59">
        <f t="shared" si="23"/>
        <v>65</v>
      </c>
      <c r="K113" s="85">
        <f t="shared" si="22"/>
        <v>69</v>
      </c>
      <c r="L113" s="46"/>
      <c r="M113" s="46"/>
    </row>
    <row r="114" spans="1:19" s="2" customFormat="1" ht="20" customHeight="1" x14ac:dyDescent="0.2">
      <c r="A114" s="58" t="s">
        <v>190</v>
      </c>
      <c r="B114" s="58" t="s">
        <v>191</v>
      </c>
      <c r="C114" s="57">
        <v>3477556757</v>
      </c>
      <c r="D114" s="58" t="s">
        <v>7</v>
      </c>
      <c r="E114" s="43">
        <v>4</v>
      </c>
      <c r="F114" s="43">
        <v>33</v>
      </c>
      <c r="G114" s="43">
        <v>49</v>
      </c>
      <c r="H114" s="43">
        <v>4</v>
      </c>
      <c r="I114" s="43">
        <v>1</v>
      </c>
      <c r="J114" s="59">
        <f t="shared" si="23"/>
        <v>86</v>
      </c>
      <c r="K114" s="85">
        <f t="shared" si="22"/>
        <v>91</v>
      </c>
      <c r="L114" s="46"/>
      <c r="M114" s="46"/>
    </row>
    <row r="115" spans="1:19" s="2" customFormat="1" ht="20" customHeight="1" x14ac:dyDescent="0.2">
      <c r="A115" s="58" t="s">
        <v>192</v>
      </c>
      <c r="B115" s="58" t="s">
        <v>193</v>
      </c>
      <c r="C115" s="57">
        <v>3356418371</v>
      </c>
      <c r="D115" s="58" t="s">
        <v>17</v>
      </c>
      <c r="E115" s="43">
        <v>2</v>
      </c>
      <c r="F115" s="43">
        <v>36</v>
      </c>
      <c r="G115" s="43">
        <v>76</v>
      </c>
      <c r="H115" s="43">
        <v>12</v>
      </c>
      <c r="I115" s="43">
        <v>0</v>
      </c>
      <c r="J115" s="59">
        <f t="shared" si="23"/>
        <v>114</v>
      </c>
      <c r="K115" s="85">
        <f t="shared" si="22"/>
        <v>126</v>
      </c>
      <c r="L115" s="46"/>
      <c r="M115" s="46"/>
    </row>
    <row r="116" spans="1:19" s="2" customFormat="1" ht="20" customHeight="1" x14ac:dyDescent="0.2">
      <c r="A116" s="58" t="s">
        <v>194</v>
      </c>
      <c r="B116" s="52" t="s">
        <v>195</v>
      </c>
      <c r="C116" s="42">
        <v>3339247056</v>
      </c>
      <c r="D116" s="52" t="s">
        <v>25</v>
      </c>
      <c r="E116" s="43">
        <v>17</v>
      </c>
      <c r="F116" s="43">
        <v>39</v>
      </c>
      <c r="G116" s="43">
        <v>74</v>
      </c>
      <c r="H116" s="43">
        <v>2</v>
      </c>
      <c r="I116" s="43">
        <v>5</v>
      </c>
      <c r="J116" s="59">
        <f t="shared" si="23"/>
        <v>130</v>
      </c>
      <c r="K116" s="85">
        <f t="shared" si="22"/>
        <v>137</v>
      </c>
      <c r="L116" s="46"/>
      <c r="M116" s="46"/>
    </row>
    <row r="117" spans="1:19" s="2" customFormat="1" ht="20" customHeight="1" x14ac:dyDescent="0.2">
      <c r="A117" s="58" t="s">
        <v>196</v>
      </c>
      <c r="B117" s="58" t="s">
        <v>197</v>
      </c>
      <c r="C117" s="57">
        <v>3288094401</v>
      </c>
      <c r="D117" s="58" t="s">
        <v>7</v>
      </c>
      <c r="E117" s="43">
        <v>4</v>
      </c>
      <c r="F117" s="43">
        <v>27</v>
      </c>
      <c r="G117" s="43">
        <v>79</v>
      </c>
      <c r="H117" s="43">
        <v>4</v>
      </c>
      <c r="I117" s="43">
        <v>4</v>
      </c>
      <c r="J117" s="59">
        <f t="shared" ref="J117" si="24">SUM(E117:G117)</f>
        <v>110</v>
      </c>
      <c r="K117" s="85">
        <f t="shared" ref="K117" si="25">SUM(H117:J117)</f>
        <v>118</v>
      </c>
      <c r="L117" s="46"/>
      <c r="M117" s="46"/>
    </row>
    <row r="118" spans="1:19" s="2" customFormat="1" ht="20" customHeight="1" thickBot="1" x14ac:dyDescent="0.25">
      <c r="A118" s="58" t="s">
        <v>457</v>
      </c>
      <c r="B118" s="58" t="s">
        <v>197</v>
      </c>
      <c r="C118" s="57">
        <v>3288094401</v>
      </c>
      <c r="D118" s="58" t="s">
        <v>7</v>
      </c>
      <c r="E118" s="43">
        <v>2</v>
      </c>
      <c r="F118" s="43">
        <v>26</v>
      </c>
      <c r="G118" s="43">
        <v>18</v>
      </c>
      <c r="H118" s="43">
        <v>0</v>
      </c>
      <c r="I118" s="43">
        <v>0</v>
      </c>
      <c r="J118" s="59">
        <f t="shared" si="23"/>
        <v>46</v>
      </c>
      <c r="K118" s="85">
        <f t="shared" si="22"/>
        <v>46</v>
      </c>
      <c r="L118" s="46"/>
      <c r="M118" s="46"/>
    </row>
    <row r="119" spans="1:19" ht="20" customHeight="1" thickTop="1" thickBot="1" x14ac:dyDescent="0.25">
      <c r="A119" s="93" t="s">
        <v>465</v>
      </c>
      <c r="B119" s="6"/>
      <c r="C119" s="7"/>
      <c r="D119" s="27" t="s">
        <v>405</v>
      </c>
      <c r="E119" s="35">
        <f t="shared" ref="E119:K119" si="26">SUM(E100:E118)</f>
        <v>84</v>
      </c>
      <c r="F119" s="35">
        <f t="shared" si="26"/>
        <v>349</v>
      </c>
      <c r="G119" s="35">
        <f t="shared" si="26"/>
        <v>1313</v>
      </c>
      <c r="H119" s="35">
        <f t="shared" si="26"/>
        <v>41</v>
      </c>
      <c r="I119" s="35">
        <f t="shared" si="26"/>
        <v>19</v>
      </c>
      <c r="J119" s="35">
        <f t="shared" si="26"/>
        <v>1746</v>
      </c>
      <c r="K119" s="35">
        <f t="shared" si="26"/>
        <v>1806</v>
      </c>
      <c r="L119" s="3"/>
      <c r="M119" s="3"/>
      <c r="N119" s="4"/>
      <c r="O119" s="4"/>
      <c r="P119" s="4"/>
      <c r="Q119" s="4"/>
      <c r="R119" s="4"/>
      <c r="S119" s="4"/>
    </row>
    <row r="120" spans="1:19" ht="20" customHeight="1" thickTop="1" x14ac:dyDescent="0.2">
      <c r="A120" s="6"/>
      <c r="B120" s="6"/>
      <c r="C120" s="7"/>
      <c r="D120" s="6"/>
      <c r="E120" s="28"/>
      <c r="F120" s="28"/>
      <c r="G120" s="28"/>
      <c r="H120" s="28"/>
      <c r="I120" s="28"/>
      <c r="J120" s="3"/>
      <c r="K120" s="48"/>
      <c r="L120" s="3"/>
      <c r="M120" s="3"/>
      <c r="N120" s="4"/>
      <c r="O120" s="4"/>
      <c r="P120" s="4"/>
      <c r="Q120" s="4"/>
      <c r="R120" s="4"/>
      <c r="S120" s="4"/>
    </row>
    <row r="121" spans="1:19" s="3" customFormat="1" ht="20" customHeight="1" x14ac:dyDescent="0.2">
      <c r="A121" s="8" t="s">
        <v>198</v>
      </c>
      <c r="B121" s="8"/>
      <c r="C121" s="9"/>
      <c r="D121" s="8"/>
      <c r="E121" s="28"/>
      <c r="F121" s="28"/>
      <c r="G121" s="28"/>
      <c r="H121" s="28"/>
      <c r="I121" s="28"/>
      <c r="K121" s="48"/>
      <c r="N121" s="4"/>
      <c r="O121" s="4"/>
      <c r="P121" s="4"/>
    </row>
    <row r="122" spans="1:19" ht="20" customHeight="1" x14ac:dyDescent="0.2">
      <c r="A122" s="13" t="s">
        <v>1</v>
      </c>
      <c r="B122" s="13" t="s">
        <v>2</v>
      </c>
      <c r="C122" s="14" t="s">
        <v>3</v>
      </c>
      <c r="D122" s="13" t="s">
        <v>4</v>
      </c>
      <c r="E122" s="36" t="s">
        <v>426</v>
      </c>
      <c r="F122" s="36" t="s">
        <v>427</v>
      </c>
      <c r="G122" s="36" t="s">
        <v>428</v>
      </c>
      <c r="H122" s="36" t="s">
        <v>454</v>
      </c>
      <c r="I122" s="36" t="s">
        <v>453</v>
      </c>
      <c r="J122" s="39" t="s">
        <v>455</v>
      </c>
      <c r="K122" s="47" t="s">
        <v>456</v>
      </c>
      <c r="L122" s="3"/>
      <c r="M122" s="3"/>
      <c r="N122" s="4"/>
      <c r="O122" s="4"/>
      <c r="P122" s="4"/>
      <c r="Q122" s="4"/>
      <c r="R122" s="4"/>
      <c r="S122" s="4"/>
    </row>
    <row r="123" spans="1:19" s="3" customFormat="1" ht="20" customHeight="1" x14ac:dyDescent="0.2">
      <c r="A123" s="41" t="s">
        <v>199</v>
      </c>
      <c r="B123" s="41" t="s">
        <v>200</v>
      </c>
      <c r="C123" s="69">
        <v>3478535716</v>
      </c>
      <c r="D123" s="40" t="s">
        <v>7</v>
      </c>
      <c r="E123" s="43">
        <v>62</v>
      </c>
      <c r="F123" s="43">
        <v>98</v>
      </c>
      <c r="G123" s="43">
        <v>104</v>
      </c>
      <c r="H123" s="43">
        <v>16</v>
      </c>
      <c r="I123" s="43">
        <v>5</v>
      </c>
      <c r="J123" s="51">
        <f t="shared" ref="J123:J140" si="27">SUM(E123:G123)</f>
        <v>264</v>
      </c>
      <c r="K123" s="76">
        <f>SUM(H123:J123)</f>
        <v>285</v>
      </c>
      <c r="N123" s="4"/>
      <c r="O123" s="4"/>
      <c r="P123" s="4"/>
    </row>
    <row r="124" spans="1:19" s="3" customFormat="1" ht="18.75" customHeight="1" x14ac:dyDescent="0.2">
      <c r="A124" s="41" t="s">
        <v>201</v>
      </c>
      <c r="B124" s="41" t="s">
        <v>202</v>
      </c>
      <c r="C124" s="66">
        <v>3288710618</v>
      </c>
      <c r="D124" s="40" t="s">
        <v>7</v>
      </c>
      <c r="E124" s="43">
        <v>102</v>
      </c>
      <c r="F124" s="43">
        <v>187</v>
      </c>
      <c r="G124" s="43">
        <v>271</v>
      </c>
      <c r="H124" s="43">
        <v>62</v>
      </c>
      <c r="I124" s="43">
        <v>16</v>
      </c>
      <c r="J124" s="51">
        <f t="shared" si="27"/>
        <v>560</v>
      </c>
      <c r="K124" s="76">
        <f t="shared" ref="K124:K140" si="28">SUM(H124:J124)</f>
        <v>638</v>
      </c>
      <c r="N124" s="4"/>
      <c r="O124" s="4"/>
      <c r="P124" s="4"/>
    </row>
    <row r="125" spans="1:19" s="3" customFormat="1" ht="20" customHeight="1" x14ac:dyDescent="0.2">
      <c r="A125" s="41" t="s">
        <v>203</v>
      </c>
      <c r="B125" s="41" t="s">
        <v>204</v>
      </c>
      <c r="C125" s="66">
        <v>3393347330</v>
      </c>
      <c r="D125" s="40" t="s">
        <v>17</v>
      </c>
      <c r="E125" s="43">
        <v>67</v>
      </c>
      <c r="F125" s="43">
        <v>241</v>
      </c>
      <c r="G125" s="43">
        <v>162</v>
      </c>
      <c r="H125" s="43">
        <v>37</v>
      </c>
      <c r="I125" s="43">
        <v>6</v>
      </c>
      <c r="J125" s="51">
        <f t="shared" si="27"/>
        <v>470</v>
      </c>
      <c r="K125" s="76">
        <f t="shared" si="28"/>
        <v>513</v>
      </c>
      <c r="N125" s="4"/>
      <c r="O125" s="4"/>
      <c r="P125" s="4"/>
    </row>
    <row r="126" spans="1:19" s="3" customFormat="1" ht="20" customHeight="1" x14ac:dyDescent="0.2">
      <c r="A126" s="41" t="s">
        <v>205</v>
      </c>
      <c r="B126" s="41" t="s">
        <v>206</v>
      </c>
      <c r="C126" s="69">
        <v>3358435018</v>
      </c>
      <c r="D126" s="40" t="s">
        <v>28</v>
      </c>
      <c r="E126" s="43">
        <v>60</v>
      </c>
      <c r="F126" s="43">
        <v>123</v>
      </c>
      <c r="G126" s="43">
        <v>266</v>
      </c>
      <c r="H126" s="43">
        <v>18</v>
      </c>
      <c r="I126" s="43">
        <v>8</v>
      </c>
      <c r="J126" s="51">
        <f t="shared" si="27"/>
        <v>449</v>
      </c>
      <c r="K126" s="76">
        <f t="shared" si="28"/>
        <v>475</v>
      </c>
      <c r="N126" s="4"/>
      <c r="O126" s="4"/>
      <c r="P126" s="4"/>
    </row>
    <row r="127" spans="1:19" s="3" customFormat="1" ht="20" customHeight="1" x14ac:dyDescent="0.2">
      <c r="A127" s="41" t="s">
        <v>207</v>
      </c>
      <c r="B127" s="53" t="s">
        <v>208</v>
      </c>
      <c r="C127" s="70">
        <v>3477549526</v>
      </c>
      <c r="D127" s="40" t="s">
        <v>22</v>
      </c>
      <c r="E127" s="43">
        <v>39</v>
      </c>
      <c r="F127" s="43">
        <v>67</v>
      </c>
      <c r="G127" s="43">
        <v>80</v>
      </c>
      <c r="H127" s="43">
        <v>9</v>
      </c>
      <c r="I127" s="43">
        <v>2</v>
      </c>
      <c r="J127" s="51">
        <f t="shared" si="27"/>
        <v>186</v>
      </c>
      <c r="K127" s="76">
        <f t="shared" si="28"/>
        <v>197</v>
      </c>
      <c r="N127" s="4"/>
      <c r="O127" s="4"/>
      <c r="P127" s="4"/>
    </row>
    <row r="128" spans="1:19" s="3" customFormat="1" ht="20" customHeight="1" x14ac:dyDescent="0.2">
      <c r="A128" s="41" t="s">
        <v>209</v>
      </c>
      <c r="B128" s="41" t="s">
        <v>210</v>
      </c>
      <c r="C128" s="71">
        <v>3479021322</v>
      </c>
      <c r="D128" s="72" t="s">
        <v>7</v>
      </c>
      <c r="E128" s="43">
        <v>43</v>
      </c>
      <c r="F128" s="43">
        <v>104</v>
      </c>
      <c r="G128" s="43">
        <v>56</v>
      </c>
      <c r="H128" s="43">
        <v>6</v>
      </c>
      <c r="I128" s="43">
        <v>1</v>
      </c>
      <c r="J128" s="51">
        <f t="shared" si="27"/>
        <v>203</v>
      </c>
      <c r="K128" s="76">
        <f t="shared" si="28"/>
        <v>210</v>
      </c>
      <c r="N128" s="4"/>
      <c r="O128" s="4"/>
      <c r="P128" s="4"/>
    </row>
    <row r="129" spans="1:19" s="3" customFormat="1" ht="20" customHeight="1" x14ac:dyDescent="0.2">
      <c r="A129" s="41" t="s">
        <v>211</v>
      </c>
      <c r="B129" s="41" t="s">
        <v>212</v>
      </c>
      <c r="C129" s="66">
        <v>3338090487</v>
      </c>
      <c r="D129" s="40" t="s">
        <v>25</v>
      </c>
      <c r="E129" s="43">
        <v>102</v>
      </c>
      <c r="F129" s="43">
        <v>88</v>
      </c>
      <c r="G129" s="43">
        <v>78</v>
      </c>
      <c r="H129" s="43">
        <v>8</v>
      </c>
      <c r="I129" s="43">
        <v>1</v>
      </c>
      <c r="J129" s="51">
        <f t="shared" si="27"/>
        <v>268</v>
      </c>
      <c r="K129" s="76">
        <f t="shared" si="28"/>
        <v>277</v>
      </c>
      <c r="N129" s="4"/>
      <c r="O129" s="4"/>
      <c r="P129" s="4"/>
    </row>
    <row r="130" spans="1:19" s="3" customFormat="1" ht="20" customHeight="1" x14ac:dyDescent="0.2">
      <c r="A130" s="41" t="s">
        <v>458</v>
      </c>
      <c r="B130" s="41" t="s">
        <v>213</v>
      </c>
      <c r="C130" s="69">
        <v>3517735781</v>
      </c>
      <c r="D130" s="40" t="s">
        <v>38</v>
      </c>
      <c r="E130" s="43">
        <v>25</v>
      </c>
      <c r="F130" s="43">
        <v>42</v>
      </c>
      <c r="G130" s="43">
        <v>51</v>
      </c>
      <c r="H130" s="43">
        <v>3</v>
      </c>
      <c r="I130" s="43">
        <v>0</v>
      </c>
      <c r="J130" s="51">
        <f t="shared" si="27"/>
        <v>118</v>
      </c>
      <c r="K130" s="76">
        <f t="shared" si="28"/>
        <v>121</v>
      </c>
      <c r="N130" s="4"/>
      <c r="O130" s="4"/>
      <c r="P130" s="4"/>
    </row>
    <row r="131" spans="1:19" s="3" customFormat="1" ht="20" customHeight="1" x14ac:dyDescent="0.2">
      <c r="A131" s="41" t="s">
        <v>214</v>
      </c>
      <c r="B131" s="41" t="s">
        <v>215</v>
      </c>
      <c r="C131" s="69">
        <v>3338903748</v>
      </c>
      <c r="D131" s="40" t="s">
        <v>10</v>
      </c>
      <c r="E131" s="43">
        <v>54</v>
      </c>
      <c r="F131" s="43">
        <v>46</v>
      </c>
      <c r="G131" s="43">
        <v>96</v>
      </c>
      <c r="H131" s="43">
        <v>10</v>
      </c>
      <c r="I131" s="43">
        <v>3</v>
      </c>
      <c r="J131" s="51">
        <f t="shared" si="27"/>
        <v>196</v>
      </c>
      <c r="K131" s="76">
        <f t="shared" si="28"/>
        <v>209</v>
      </c>
      <c r="N131" s="4"/>
      <c r="O131" s="4"/>
      <c r="P131" s="4"/>
    </row>
    <row r="132" spans="1:19" s="3" customFormat="1" ht="20" customHeight="1" x14ac:dyDescent="0.2">
      <c r="A132" s="41" t="s">
        <v>216</v>
      </c>
      <c r="B132" s="41" t="s">
        <v>217</v>
      </c>
      <c r="C132" s="66">
        <v>3807556690</v>
      </c>
      <c r="D132" s="40" t="s">
        <v>38</v>
      </c>
      <c r="E132" s="43">
        <v>52</v>
      </c>
      <c r="F132" s="43">
        <v>50</v>
      </c>
      <c r="G132" s="43">
        <v>59</v>
      </c>
      <c r="H132" s="43">
        <v>4</v>
      </c>
      <c r="I132" s="43">
        <v>2</v>
      </c>
      <c r="J132" s="51">
        <f t="shared" si="27"/>
        <v>161</v>
      </c>
      <c r="K132" s="76">
        <f t="shared" si="28"/>
        <v>167</v>
      </c>
      <c r="N132" s="4"/>
      <c r="O132" s="4"/>
      <c r="P132" s="4"/>
    </row>
    <row r="133" spans="1:19" s="3" customFormat="1" ht="20" customHeight="1" x14ac:dyDescent="0.2">
      <c r="A133" s="41" t="s">
        <v>218</v>
      </c>
      <c r="B133" s="41" t="s">
        <v>219</v>
      </c>
      <c r="C133" s="66">
        <v>3775533303</v>
      </c>
      <c r="D133" s="40" t="s">
        <v>25</v>
      </c>
      <c r="E133" s="43">
        <v>131</v>
      </c>
      <c r="F133" s="43">
        <v>60</v>
      </c>
      <c r="G133" s="43">
        <v>117</v>
      </c>
      <c r="H133" s="43">
        <v>15</v>
      </c>
      <c r="I133" s="43">
        <v>1</v>
      </c>
      <c r="J133" s="51">
        <f t="shared" si="27"/>
        <v>308</v>
      </c>
      <c r="K133" s="76">
        <f t="shared" si="28"/>
        <v>324</v>
      </c>
      <c r="N133" s="4"/>
      <c r="O133" s="4"/>
      <c r="P133" s="4"/>
    </row>
    <row r="134" spans="1:19" s="3" customFormat="1" ht="20" customHeight="1" x14ac:dyDescent="0.2">
      <c r="A134" s="41" t="s">
        <v>220</v>
      </c>
      <c r="B134" s="41" t="s">
        <v>221</v>
      </c>
      <c r="C134" s="42">
        <v>3284834287</v>
      </c>
      <c r="D134" s="40" t="s">
        <v>7</v>
      </c>
      <c r="E134" s="43">
        <v>200</v>
      </c>
      <c r="F134" s="43">
        <v>158</v>
      </c>
      <c r="G134" s="43">
        <v>82</v>
      </c>
      <c r="H134" s="43">
        <v>8</v>
      </c>
      <c r="I134" s="43">
        <v>5</v>
      </c>
      <c r="J134" s="51">
        <f t="shared" si="27"/>
        <v>440</v>
      </c>
      <c r="K134" s="76">
        <f t="shared" si="28"/>
        <v>453</v>
      </c>
      <c r="N134" s="4"/>
      <c r="O134" s="4"/>
      <c r="P134" s="4"/>
    </row>
    <row r="135" spans="1:19" s="3" customFormat="1" ht="20" customHeight="1" x14ac:dyDescent="0.2">
      <c r="A135" s="41" t="s">
        <v>222</v>
      </c>
      <c r="B135" s="41" t="s">
        <v>223</v>
      </c>
      <c r="C135" s="66">
        <v>3400884122</v>
      </c>
      <c r="D135" s="40" t="s">
        <v>17</v>
      </c>
      <c r="E135" s="43">
        <v>27</v>
      </c>
      <c r="F135" s="43">
        <v>42</v>
      </c>
      <c r="G135" s="43">
        <v>66</v>
      </c>
      <c r="H135" s="43">
        <v>7</v>
      </c>
      <c r="I135" s="43">
        <v>0</v>
      </c>
      <c r="J135" s="51">
        <f t="shared" si="27"/>
        <v>135</v>
      </c>
      <c r="K135" s="76">
        <f t="shared" si="28"/>
        <v>142</v>
      </c>
      <c r="N135" s="4"/>
      <c r="O135" s="4"/>
      <c r="P135" s="4"/>
    </row>
    <row r="136" spans="1:19" s="3" customFormat="1" ht="20" customHeight="1" x14ac:dyDescent="0.2">
      <c r="A136" s="41" t="s">
        <v>224</v>
      </c>
      <c r="B136" s="41" t="s">
        <v>225</v>
      </c>
      <c r="C136" s="66">
        <v>3492564050</v>
      </c>
      <c r="D136" s="40" t="s">
        <v>25</v>
      </c>
      <c r="E136" s="43">
        <v>74</v>
      </c>
      <c r="F136" s="43">
        <v>69</v>
      </c>
      <c r="G136" s="43">
        <v>34</v>
      </c>
      <c r="H136" s="43">
        <v>0</v>
      </c>
      <c r="I136" s="43">
        <v>1</v>
      </c>
      <c r="J136" s="51">
        <f t="shared" si="27"/>
        <v>177</v>
      </c>
      <c r="K136" s="76">
        <f t="shared" si="28"/>
        <v>178</v>
      </c>
      <c r="N136" s="4"/>
      <c r="O136" s="4"/>
      <c r="P136" s="4"/>
    </row>
    <row r="137" spans="1:19" s="3" customFormat="1" ht="20" customHeight="1" x14ac:dyDescent="0.2">
      <c r="A137" s="41" t="s">
        <v>226</v>
      </c>
      <c r="B137" s="41" t="s">
        <v>227</v>
      </c>
      <c r="C137" s="42">
        <v>3483362331</v>
      </c>
      <c r="D137" s="40" t="s">
        <v>7</v>
      </c>
      <c r="E137" s="43">
        <v>20</v>
      </c>
      <c r="F137" s="43">
        <v>150</v>
      </c>
      <c r="G137" s="43">
        <v>28</v>
      </c>
      <c r="H137" s="43">
        <v>3</v>
      </c>
      <c r="I137" s="43">
        <v>1</v>
      </c>
      <c r="J137" s="51">
        <f t="shared" si="27"/>
        <v>198</v>
      </c>
      <c r="K137" s="76">
        <f t="shared" si="28"/>
        <v>202</v>
      </c>
      <c r="N137" s="4"/>
      <c r="O137" s="4"/>
      <c r="P137" s="4"/>
    </row>
    <row r="138" spans="1:19" s="3" customFormat="1" ht="20" customHeight="1" x14ac:dyDescent="0.2">
      <c r="A138" s="41" t="s">
        <v>228</v>
      </c>
      <c r="B138" s="53" t="s">
        <v>229</v>
      </c>
      <c r="C138" s="70">
        <v>3492949378</v>
      </c>
      <c r="D138" s="40" t="s">
        <v>22</v>
      </c>
      <c r="E138" s="43">
        <v>33</v>
      </c>
      <c r="F138" s="43">
        <v>34</v>
      </c>
      <c r="G138" s="43">
        <v>44</v>
      </c>
      <c r="H138" s="43">
        <v>3</v>
      </c>
      <c r="I138" s="43">
        <v>1</v>
      </c>
      <c r="J138" s="51">
        <f t="shared" si="27"/>
        <v>111</v>
      </c>
      <c r="K138" s="76">
        <f t="shared" si="28"/>
        <v>115</v>
      </c>
      <c r="N138" s="4"/>
      <c r="O138" s="4"/>
      <c r="P138" s="4"/>
    </row>
    <row r="139" spans="1:19" s="3" customFormat="1" ht="20" customHeight="1" x14ac:dyDescent="0.2">
      <c r="A139" s="41" t="s">
        <v>230</v>
      </c>
      <c r="B139" s="41" t="s">
        <v>231</v>
      </c>
      <c r="C139" s="69" t="s">
        <v>232</v>
      </c>
      <c r="D139" s="40" t="s">
        <v>10</v>
      </c>
      <c r="E139" s="43">
        <v>112</v>
      </c>
      <c r="F139" s="43">
        <v>143</v>
      </c>
      <c r="G139" s="43">
        <v>79</v>
      </c>
      <c r="H139" s="43">
        <v>6</v>
      </c>
      <c r="I139" s="43">
        <v>1</v>
      </c>
      <c r="J139" s="51">
        <f t="shared" si="27"/>
        <v>334</v>
      </c>
      <c r="K139" s="76">
        <f t="shared" ref="K139" si="29">SUM(H139:J139)</f>
        <v>341</v>
      </c>
      <c r="N139" s="4"/>
      <c r="O139" s="4"/>
      <c r="P139" s="4"/>
    </row>
    <row r="140" spans="1:19" s="3" customFormat="1" ht="20" customHeight="1" thickBot="1" x14ac:dyDescent="0.25">
      <c r="A140" s="41" t="s">
        <v>457</v>
      </c>
      <c r="B140" s="41" t="s">
        <v>231</v>
      </c>
      <c r="C140" s="69" t="s">
        <v>232</v>
      </c>
      <c r="D140" s="40" t="s">
        <v>10</v>
      </c>
      <c r="E140" s="43">
        <v>40</v>
      </c>
      <c r="F140" s="43">
        <v>97</v>
      </c>
      <c r="G140" s="43">
        <v>95</v>
      </c>
      <c r="H140" s="43">
        <v>24</v>
      </c>
      <c r="I140" s="43">
        <v>0</v>
      </c>
      <c r="J140" s="51">
        <f t="shared" si="27"/>
        <v>232</v>
      </c>
      <c r="K140" s="76">
        <f t="shared" si="28"/>
        <v>256</v>
      </c>
      <c r="N140" s="4"/>
      <c r="O140" s="4"/>
      <c r="P140" s="4"/>
    </row>
    <row r="141" spans="1:19" s="3" customFormat="1" ht="20" customHeight="1" thickTop="1" thickBot="1" x14ac:dyDescent="0.25">
      <c r="A141" s="92" t="s">
        <v>466</v>
      </c>
      <c r="B141" s="6"/>
      <c r="C141" s="7"/>
      <c r="D141" s="27" t="s">
        <v>405</v>
      </c>
      <c r="E141" s="35">
        <f t="shared" ref="E141:K141" si="30">SUM(E123:E140)</f>
        <v>1243</v>
      </c>
      <c r="F141" s="35">
        <f t="shared" si="30"/>
        <v>1799</v>
      </c>
      <c r="G141" s="35">
        <f t="shared" si="30"/>
        <v>1768</v>
      </c>
      <c r="H141" s="35">
        <f t="shared" si="30"/>
        <v>239</v>
      </c>
      <c r="I141" s="35">
        <f t="shared" si="30"/>
        <v>54</v>
      </c>
      <c r="J141" s="35">
        <f t="shared" si="30"/>
        <v>4810</v>
      </c>
      <c r="K141" s="35">
        <f t="shared" si="30"/>
        <v>5103</v>
      </c>
      <c r="N141" s="4"/>
      <c r="O141" s="4"/>
      <c r="P141" s="4"/>
    </row>
    <row r="142" spans="1:19" ht="20" customHeight="1" thickTop="1" x14ac:dyDescent="0.2">
      <c r="A142" s="6"/>
      <c r="B142" s="6"/>
      <c r="C142" s="7"/>
      <c r="D142" s="6"/>
      <c r="E142" s="28"/>
      <c r="F142" s="28"/>
      <c r="G142" s="28"/>
      <c r="H142" s="28"/>
      <c r="I142" s="28"/>
      <c r="J142" s="3"/>
      <c r="K142" s="48"/>
      <c r="L142" s="3"/>
      <c r="M142" s="3"/>
      <c r="N142" s="4"/>
      <c r="O142" s="4"/>
      <c r="P142" s="4"/>
      <c r="Q142" s="4"/>
      <c r="R142" s="4"/>
      <c r="S142" s="4"/>
    </row>
    <row r="143" spans="1:19" ht="20" customHeight="1" x14ac:dyDescent="0.2">
      <c r="A143" s="8" t="s">
        <v>233</v>
      </c>
      <c r="B143" s="8"/>
      <c r="C143" s="9"/>
      <c r="D143" s="8"/>
      <c r="E143" s="28"/>
      <c r="F143" s="28"/>
      <c r="G143" s="28"/>
      <c r="H143" s="28"/>
      <c r="I143" s="28"/>
      <c r="J143" s="3"/>
      <c r="K143" s="48"/>
      <c r="L143" s="3"/>
      <c r="M143" s="3"/>
      <c r="N143" s="4"/>
      <c r="O143" s="4"/>
      <c r="P143" s="4"/>
      <c r="Q143" s="4"/>
      <c r="R143" s="4"/>
      <c r="S143" s="4"/>
    </row>
    <row r="144" spans="1:19" ht="20" customHeight="1" x14ac:dyDescent="0.2">
      <c r="A144" s="13" t="s">
        <v>1</v>
      </c>
      <c r="B144" s="13" t="s">
        <v>2</v>
      </c>
      <c r="C144" s="14" t="s">
        <v>3</v>
      </c>
      <c r="D144" s="13" t="s">
        <v>4</v>
      </c>
      <c r="E144" s="28"/>
      <c r="F144" s="28"/>
      <c r="G144" s="28"/>
      <c r="H144" s="28"/>
      <c r="I144" s="28"/>
      <c r="J144" s="3"/>
      <c r="K144" s="48"/>
      <c r="L144" s="3"/>
      <c r="M144" s="3"/>
      <c r="N144" s="4"/>
      <c r="O144" s="4"/>
      <c r="P144" s="4"/>
      <c r="Q144" s="4"/>
      <c r="R144" s="4"/>
      <c r="S144" s="4"/>
    </row>
    <row r="145" spans="1:19" ht="20" customHeight="1" x14ac:dyDescent="0.2">
      <c r="A145" s="6" t="s">
        <v>234</v>
      </c>
      <c r="B145" s="17" t="s">
        <v>235</v>
      </c>
      <c r="C145" s="7">
        <v>3931988441</v>
      </c>
      <c r="D145" s="17" t="s">
        <v>7</v>
      </c>
      <c r="E145" s="28"/>
      <c r="F145" s="28"/>
      <c r="G145" s="28"/>
      <c r="H145" s="28"/>
      <c r="I145" s="28"/>
      <c r="J145" s="3"/>
      <c r="K145" s="48"/>
      <c r="L145" s="3"/>
      <c r="M145" s="3"/>
      <c r="N145" s="4"/>
      <c r="O145" s="4"/>
      <c r="P145" s="4"/>
      <c r="Q145" s="4"/>
      <c r="R145" s="4"/>
      <c r="S145" s="4"/>
    </row>
    <row r="146" spans="1:19" ht="20" customHeight="1" x14ac:dyDescent="0.2">
      <c r="A146" s="6" t="s">
        <v>236</v>
      </c>
      <c r="B146" s="30" t="s">
        <v>237</v>
      </c>
      <c r="C146" s="31">
        <v>3295443463</v>
      </c>
      <c r="D146" s="30" t="s">
        <v>17</v>
      </c>
      <c r="E146" s="28"/>
      <c r="F146" s="28"/>
      <c r="G146" s="28"/>
      <c r="H146" s="28"/>
      <c r="I146" s="28"/>
      <c r="J146" s="3"/>
      <c r="K146" s="48"/>
      <c r="L146" s="3"/>
      <c r="M146" s="3"/>
      <c r="N146" s="4"/>
      <c r="O146" s="4"/>
      <c r="P146" s="4"/>
      <c r="Q146" s="4"/>
      <c r="R146" s="4"/>
      <c r="S146" s="4"/>
    </row>
    <row r="147" spans="1:19" ht="20" customHeight="1" x14ac:dyDescent="0.2">
      <c r="A147" s="6" t="s">
        <v>238</v>
      </c>
      <c r="B147" s="17" t="s">
        <v>239</v>
      </c>
      <c r="C147" s="21">
        <v>3393959674</v>
      </c>
      <c r="D147" s="17" t="s">
        <v>25</v>
      </c>
      <c r="E147" s="28"/>
      <c r="F147" s="28"/>
      <c r="G147" s="28"/>
      <c r="H147" s="28"/>
      <c r="I147" s="28"/>
      <c r="J147" s="3"/>
      <c r="K147" s="48"/>
      <c r="L147" s="3"/>
      <c r="M147" s="3"/>
      <c r="N147" s="4"/>
      <c r="O147" s="4"/>
      <c r="P147" s="4"/>
      <c r="Q147" s="4"/>
      <c r="R147" s="4"/>
      <c r="S147" s="4"/>
    </row>
    <row r="148" spans="1:19" ht="20" customHeight="1" x14ac:dyDescent="0.2">
      <c r="A148" s="6" t="s">
        <v>240</v>
      </c>
      <c r="B148" s="17" t="s">
        <v>241</v>
      </c>
      <c r="C148" s="21">
        <v>3408862157</v>
      </c>
      <c r="D148" s="17" t="s">
        <v>7</v>
      </c>
      <c r="E148" s="28"/>
      <c r="F148" s="28"/>
      <c r="G148" s="28"/>
      <c r="H148" s="28"/>
      <c r="I148" s="28"/>
      <c r="J148" s="3"/>
      <c r="K148" s="48"/>
      <c r="L148" s="3"/>
      <c r="M148" s="3"/>
      <c r="N148" s="4"/>
      <c r="O148" s="4"/>
      <c r="P148" s="4"/>
      <c r="Q148" s="4"/>
      <c r="R148" s="4"/>
      <c r="S148" s="4"/>
    </row>
    <row r="149" spans="1:19" ht="20" customHeight="1" x14ac:dyDescent="0.2">
      <c r="A149" s="6" t="s">
        <v>242</v>
      </c>
      <c r="B149" s="17" t="s">
        <v>243</v>
      </c>
      <c r="C149" s="21">
        <v>3479177149</v>
      </c>
      <c r="D149" s="17" t="s">
        <v>7</v>
      </c>
      <c r="E149" s="28"/>
      <c r="F149" s="28"/>
      <c r="G149" s="28"/>
      <c r="H149" s="28"/>
      <c r="I149" s="28"/>
      <c r="J149" s="3"/>
      <c r="K149" s="48"/>
      <c r="L149" s="3"/>
      <c r="M149" s="3"/>
      <c r="N149" s="4"/>
      <c r="O149" s="4"/>
      <c r="P149" s="4"/>
      <c r="Q149" s="4"/>
      <c r="R149" s="4"/>
      <c r="S149" s="4"/>
    </row>
    <row r="150" spans="1:19" ht="20" customHeight="1" x14ac:dyDescent="0.2">
      <c r="A150" s="6" t="s">
        <v>244</v>
      </c>
      <c r="B150" s="17" t="s">
        <v>245</v>
      </c>
      <c r="C150" s="21">
        <v>3400016788</v>
      </c>
      <c r="D150" s="17" t="s">
        <v>7</v>
      </c>
      <c r="E150" s="28"/>
      <c r="F150" s="28"/>
      <c r="G150" s="28"/>
      <c r="H150" s="28"/>
      <c r="I150" s="28"/>
      <c r="J150" s="3"/>
      <c r="K150" s="48"/>
      <c r="L150" s="3"/>
      <c r="M150" s="3"/>
      <c r="N150" s="4"/>
      <c r="O150" s="4"/>
      <c r="P150" s="4"/>
      <c r="Q150" s="4"/>
      <c r="R150" s="4"/>
      <c r="S150" s="4"/>
    </row>
    <row r="151" spans="1:19" ht="20" customHeight="1" x14ac:dyDescent="0.2">
      <c r="A151" s="6" t="s">
        <v>246</v>
      </c>
      <c r="B151" s="20" t="s">
        <v>247</v>
      </c>
      <c r="C151" s="12">
        <v>3333590986</v>
      </c>
      <c r="D151" s="20" t="s">
        <v>28</v>
      </c>
      <c r="E151" s="28"/>
      <c r="F151" s="28"/>
      <c r="G151" s="28"/>
      <c r="H151" s="28"/>
      <c r="I151" s="28"/>
      <c r="J151" s="3"/>
      <c r="K151" s="48"/>
      <c r="L151" s="3"/>
      <c r="M151" s="3"/>
      <c r="N151" s="4"/>
      <c r="O151" s="4"/>
      <c r="P151" s="4"/>
      <c r="Q151" s="4"/>
      <c r="R151" s="4"/>
      <c r="S151" s="4"/>
    </row>
    <row r="152" spans="1:19" ht="20" customHeight="1" x14ac:dyDescent="0.2">
      <c r="A152" s="6" t="s">
        <v>248</v>
      </c>
      <c r="B152" s="30" t="s">
        <v>249</v>
      </c>
      <c r="C152" s="31">
        <v>3290756372</v>
      </c>
      <c r="D152" s="30" t="s">
        <v>17</v>
      </c>
      <c r="E152" s="28"/>
      <c r="F152" s="28"/>
      <c r="G152" s="28"/>
      <c r="H152" s="28"/>
      <c r="I152" s="28"/>
      <c r="J152" s="3"/>
      <c r="K152" s="48"/>
      <c r="L152" s="3"/>
      <c r="M152" s="3"/>
      <c r="N152" s="4"/>
      <c r="O152" s="4"/>
      <c r="P152" s="4"/>
      <c r="Q152" s="4"/>
      <c r="R152" s="4"/>
      <c r="S152" s="4"/>
    </row>
    <row r="153" spans="1:19" ht="20" customHeight="1" x14ac:dyDescent="0.2">
      <c r="A153" s="6" t="s">
        <v>250</v>
      </c>
      <c r="B153" s="18" t="s">
        <v>251</v>
      </c>
      <c r="C153" s="19">
        <v>3288324395</v>
      </c>
      <c r="D153" s="20" t="s">
        <v>22</v>
      </c>
      <c r="E153" s="28"/>
      <c r="F153" s="28"/>
      <c r="G153" s="28"/>
      <c r="H153" s="28"/>
      <c r="I153" s="28"/>
      <c r="J153" s="3"/>
      <c r="K153" s="48"/>
      <c r="L153" s="3"/>
      <c r="M153" s="3"/>
      <c r="N153" s="4"/>
      <c r="O153" s="4"/>
      <c r="P153" s="4"/>
      <c r="Q153" s="4"/>
      <c r="R153" s="4"/>
      <c r="S153" s="4"/>
    </row>
    <row r="154" spans="1:19" ht="20" customHeight="1" x14ac:dyDescent="0.2">
      <c r="A154" s="6" t="s">
        <v>252</v>
      </c>
      <c r="B154" s="17" t="s">
        <v>253</v>
      </c>
      <c r="C154" s="7">
        <v>3319496348</v>
      </c>
      <c r="D154" s="17" t="s">
        <v>25</v>
      </c>
      <c r="E154" s="28"/>
      <c r="F154" s="28"/>
      <c r="G154" s="28"/>
      <c r="H154" s="28"/>
      <c r="I154" s="28"/>
      <c r="J154" s="3"/>
      <c r="K154" s="48"/>
      <c r="L154" s="3"/>
      <c r="M154" s="3"/>
      <c r="N154" s="4"/>
      <c r="O154" s="4"/>
      <c r="P154" s="4"/>
      <c r="Q154" s="4"/>
      <c r="R154" s="4"/>
      <c r="S154" s="4"/>
    </row>
    <row r="155" spans="1:19" ht="20" customHeight="1" x14ac:dyDescent="0.2">
      <c r="A155" s="6" t="s">
        <v>254</v>
      </c>
      <c r="B155" s="17" t="s">
        <v>255</v>
      </c>
      <c r="C155" s="21">
        <v>3291595833</v>
      </c>
      <c r="D155" s="17" t="s">
        <v>7</v>
      </c>
      <c r="E155" s="28"/>
      <c r="F155" s="28"/>
      <c r="G155" s="28"/>
      <c r="H155" s="28"/>
      <c r="I155" s="28"/>
      <c r="J155" s="3"/>
      <c r="K155" s="48"/>
      <c r="L155" s="3"/>
      <c r="M155" s="3"/>
      <c r="N155" s="4"/>
      <c r="O155" s="4"/>
      <c r="P155" s="4"/>
      <c r="Q155" s="4"/>
      <c r="R155" s="4"/>
      <c r="S155" s="4"/>
    </row>
    <row r="156" spans="1:19" ht="20" customHeight="1" x14ac:dyDescent="0.2">
      <c r="A156" s="92"/>
      <c r="B156" s="6"/>
      <c r="C156" s="7"/>
      <c r="D156" s="27" t="s">
        <v>282</v>
      </c>
      <c r="E156" s="28"/>
      <c r="F156" s="28"/>
      <c r="G156" s="28"/>
      <c r="H156" s="28"/>
      <c r="I156" s="28"/>
      <c r="J156" s="3"/>
      <c r="K156" s="48"/>
      <c r="L156" s="3"/>
      <c r="M156" s="3"/>
      <c r="N156" s="4"/>
      <c r="O156" s="4"/>
      <c r="P156" s="4"/>
      <c r="Q156" s="4"/>
      <c r="R156" s="4"/>
      <c r="S156" s="4"/>
    </row>
    <row r="157" spans="1:19" ht="20" customHeight="1" x14ac:dyDescent="0.2">
      <c r="A157" s="6"/>
      <c r="B157" s="6"/>
      <c r="C157" s="7"/>
      <c r="D157" s="6"/>
      <c r="E157" s="28"/>
      <c r="F157" s="28"/>
      <c r="G157" s="28"/>
      <c r="H157" s="28"/>
      <c r="I157" s="28"/>
      <c r="J157" s="3"/>
      <c r="K157" s="48"/>
      <c r="L157" s="3"/>
      <c r="M157" s="3"/>
      <c r="N157" s="4"/>
      <c r="O157" s="4"/>
      <c r="P157" s="4"/>
      <c r="Q157" s="4"/>
      <c r="R157" s="4"/>
      <c r="S157" s="4"/>
    </row>
    <row r="158" spans="1:19" ht="20" customHeight="1" x14ac:dyDescent="0.2">
      <c r="A158" s="8" t="s">
        <v>256</v>
      </c>
      <c r="B158" s="8"/>
      <c r="C158" s="9"/>
      <c r="D158" s="8"/>
      <c r="E158" s="28"/>
      <c r="F158" s="28"/>
      <c r="G158" s="28"/>
      <c r="H158" s="28"/>
      <c r="I158" s="28"/>
      <c r="J158" s="3"/>
      <c r="K158" s="48"/>
      <c r="L158" s="3"/>
      <c r="M158" s="3"/>
      <c r="N158" s="4"/>
      <c r="O158" s="4"/>
      <c r="P158" s="4"/>
      <c r="Q158" s="4"/>
      <c r="R158" s="4"/>
      <c r="S158" s="4"/>
    </row>
    <row r="159" spans="1:19" ht="20" customHeight="1" x14ac:dyDescent="0.2">
      <c r="A159" s="13" t="s">
        <v>1</v>
      </c>
      <c r="B159" s="13" t="s">
        <v>2</v>
      </c>
      <c r="C159" s="14" t="s">
        <v>3</v>
      </c>
      <c r="D159" s="13" t="s">
        <v>4</v>
      </c>
      <c r="E159" s="36" t="s">
        <v>429</v>
      </c>
      <c r="F159" s="36" t="s">
        <v>430</v>
      </c>
      <c r="G159" s="36" t="s">
        <v>431</v>
      </c>
      <c r="H159" s="36" t="s">
        <v>432</v>
      </c>
      <c r="I159" s="36" t="s">
        <v>454</v>
      </c>
      <c r="J159" s="36" t="s">
        <v>453</v>
      </c>
      <c r="K159" s="39" t="s">
        <v>455</v>
      </c>
      <c r="L159" s="75" t="s">
        <v>456</v>
      </c>
      <c r="M159" s="3"/>
      <c r="N159" s="4"/>
      <c r="O159" s="4"/>
      <c r="P159" s="4"/>
      <c r="Q159" s="4"/>
      <c r="R159" s="4"/>
      <c r="S159" s="4"/>
    </row>
    <row r="160" spans="1:19" ht="20" customHeight="1" x14ac:dyDescent="0.2">
      <c r="A160" s="41" t="s">
        <v>257</v>
      </c>
      <c r="B160" s="41" t="s">
        <v>258</v>
      </c>
      <c r="C160" s="42">
        <v>3278130997</v>
      </c>
      <c r="D160" s="41" t="s">
        <v>25</v>
      </c>
      <c r="E160" s="43">
        <v>58</v>
      </c>
      <c r="F160" s="43">
        <v>30</v>
      </c>
      <c r="G160" s="43">
        <v>109</v>
      </c>
      <c r="H160" s="43">
        <v>99</v>
      </c>
      <c r="I160" s="43">
        <v>11</v>
      </c>
      <c r="J160" s="43">
        <v>3</v>
      </c>
      <c r="K160" s="43">
        <f t="shared" ref="K160:K169" si="31">SUM(E160:H160)</f>
        <v>296</v>
      </c>
      <c r="L160" s="64">
        <f>SUM(I160:K160)</f>
        <v>310</v>
      </c>
      <c r="M160" s="3"/>
      <c r="N160" s="4"/>
      <c r="O160" s="4"/>
      <c r="P160" s="4"/>
      <c r="Q160" s="4"/>
      <c r="R160" s="4"/>
      <c r="S160" s="4"/>
    </row>
    <row r="161" spans="1:19" ht="20" customHeight="1" x14ac:dyDescent="0.2">
      <c r="A161" s="41" t="s">
        <v>259</v>
      </c>
      <c r="B161" s="41" t="s">
        <v>260</v>
      </c>
      <c r="C161" s="42">
        <v>3293671473</v>
      </c>
      <c r="D161" s="41" t="s">
        <v>7</v>
      </c>
      <c r="E161" s="43">
        <v>42</v>
      </c>
      <c r="F161" s="43">
        <v>11</v>
      </c>
      <c r="G161" s="43">
        <v>83</v>
      </c>
      <c r="H161" s="43">
        <v>98</v>
      </c>
      <c r="I161" s="43">
        <v>10</v>
      </c>
      <c r="J161" s="43">
        <v>5</v>
      </c>
      <c r="K161" s="43">
        <f t="shared" si="31"/>
        <v>234</v>
      </c>
      <c r="L161" s="64">
        <f t="shared" ref="L161:L169" si="32">SUM(I161:K161)</f>
        <v>249</v>
      </c>
      <c r="M161" s="3"/>
      <c r="N161" s="4"/>
      <c r="O161" s="4"/>
      <c r="P161" s="4"/>
      <c r="Q161" s="4"/>
      <c r="R161" s="4"/>
      <c r="S161" s="4"/>
    </row>
    <row r="162" spans="1:19" ht="20" customHeight="1" x14ac:dyDescent="0.2">
      <c r="A162" s="60" t="s">
        <v>261</v>
      </c>
      <c r="B162" s="41" t="s">
        <v>262</v>
      </c>
      <c r="C162" s="42">
        <v>3277780394</v>
      </c>
      <c r="D162" s="41" t="s">
        <v>17</v>
      </c>
      <c r="E162" s="43">
        <v>30</v>
      </c>
      <c r="F162" s="43">
        <v>8</v>
      </c>
      <c r="G162" s="43">
        <v>126</v>
      </c>
      <c r="H162" s="43">
        <v>19</v>
      </c>
      <c r="I162" s="43">
        <v>24</v>
      </c>
      <c r="J162" s="43">
        <v>3</v>
      </c>
      <c r="K162" s="43">
        <f t="shared" si="31"/>
        <v>183</v>
      </c>
      <c r="L162" s="64">
        <f t="shared" si="32"/>
        <v>210</v>
      </c>
      <c r="M162" s="3"/>
      <c r="N162" s="4"/>
      <c r="O162" s="4"/>
      <c r="P162" s="4"/>
      <c r="Q162" s="4"/>
      <c r="R162" s="4"/>
      <c r="S162" s="4"/>
    </row>
    <row r="163" spans="1:19" ht="20" customHeight="1" x14ac:dyDescent="0.2">
      <c r="A163" s="41" t="s">
        <v>263</v>
      </c>
      <c r="B163" s="41" t="s">
        <v>264</v>
      </c>
      <c r="C163" s="42">
        <v>3351235123</v>
      </c>
      <c r="D163" s="41" t="s">
        <v>17</v>
      </c>
      <c r="E163" s="43">
        <v>170</v>
      </c>
      <c r="F163" s="43">
        <v>20</v>
      </c>
      <c r="G163" s="43">
        <v>128</v>
      </c>
      <c r="H163" s="43">
        <v>129</v>
      </c>
      <c r="I163" s="43">
        <v>16</v>
      </c>
      <c r="J163" s="43">
        <v>2</v>
      </c>
      <c r="K163" s="43">
        <f t="shared" si="31"/>
        <v>447</v>
      </c>
      <c r="L163" s="64">
        <f t="shared" si="32"/>
        <v>465</v>
      </c>
      <c r="M163" s="3"/>
      <c r="N163" s="4"/>
      <c r="O163" s="4"/>
      <c r="P163" s="4"/>
      <c r="Q163" s="4"/>
      <c r="R163" s="4"/>
      <c r="S163" s="4"/>
    </row>
    <row r="164" spans="1:19" ht="20" customHeight="1" x14ac:dyDescent="0.2">
      <c r="A164" s="41" t="s">
        <v>265</v>
      </c>
      <c r="B164" s="53" t="s">
        <v>266</v>
      </c>
      <c r="C164" s="54">
        <v>3471355037</v>
      </c>
      <c r="D164" s="41" t="s">
        <v>22</v>
      </c>
      <c r="E164" s="43">
        <v>82</v>
      </c>
      <c r="F164" s="43">
        <v>23</v>
      </c>
      <c r="G164" s="43">
        <v>154</v>
      </c>
      <c r="H164" s="43">
        <v>51</v>
      </c>
      <c r="I164" s="43">
        <v>23</v>
      </c>
      <c r="J164" s="43">
        <v>6</v>
      </c>
      <c r="K164" s="43">
        <f t="shared" si="31"/>
        <v>310</v>
      </c>
      <c r="L164" s="64">
        <f t="shared" si="32"/>
        <v>339</v>
      </c>
      <c r="M164" s="3"/>
      <c r="N164" s="4"/>
      <c r="O164" s="4"/>
      <c r="P164" s="4"/>
      <c r="Q164" s="4"/>
      <c r="R164" s="4"/>
      <c r="S164" s="4"/>
    </row>
    <row r="165" spans="1:19" ht="20" customHeight="1" x14ac:dyDescent="0.2">
      <c r="A165" s="41" t="s">
        <v>267</v>
      </c>
      <c r="B165" s="41" t="s">
        <v>268</v>
      </c>
      <c r="C165" s="42">
        <v>3497599072</v>
      </c>
      <c r="D165" s="41" t="s">
        <v>28</v>
      </c>
      <c r="E165" s="43">
        <v>58</v>
      </c>
      <c r="F165" s="43">
        <v>2</v>
      </c>
      <c r="G165" s="43">
        <v>50</v>
      </c>
      <c r="H165" s="43">
        <v>45</v>
      </c>
      <c r="I165" s="43">
        <v>18</v>
      </c>
      <c r="J165" s="43">
        <v>3</v>
      </c>
      <c r="K165" s="43">
        <f t="shared" si="31"/>
        <v>155</v>
      </c>
      <c r="L165" s="64">
        <f t="shared" si="32"/>
        <v>176</v>
      </c>
      <c r="M165" s="3"/>
      <c r="N165" s="4"/>
      <c r="O165" s="4"/>
      <c r="P165" s="4"/>
      <c r="Q165" s="4"/>
      <c r="R165" s="4"/>
      <c r="S165" s="4"/>
    </row>
    <row r="166" spans="1:19" ht="20" customHeight="1" x14ac:dyDescent="0.2">
      <c r="A166" s="41" t="s">
        <v>269</v>
      </c>
      <c r="B166" s="41" t="s">
        <v>270</v>
      </c>
      <c r="C166" s="42">
        <v>3337719145</v>
      </c>
      <c r="D166" s="41" t="s">
        <v>7</v>
      </c>
      <c r="E166" s="43">
        <v>56</v>
      </c>
      <c r="F166" s="43">
        <v>9</v>
      </c>
      <c r="G166" s="43">
        <v>218</v>
      </c>
      <c r="H166" s="43">
        <v>41</v>
      </c>
      <c r="I166" s="43">
        <v>16</v>
      </c>
      <c r="J166" s="43">
        <v>3</v>
      </c>
      <c r="K166" s="43">
        <f t="shared" si="31"/>
        <v>324</v>
      </c>
      <c r="L166" s="64">
        <f t="shared" si="32"/>
        <v>343</v>
      </c>
      <c r="M166" s="3"/>
      <c r="N166" s="4"/>
      <c r="O166" s="4"/>
      <c r="P166" s="4"/>
      <c r="Q166" s="4"/>
      <c r="R166" s="4"/>
      <c r="S166" s="4"/>
    </row>
    <row r="167" spans="1:19" ht="20" customHeight="1" x14ac:dyDescent="0.2">
      <c r="A167" s="41" t="s">
        <v>271</v>
      </c>
      <c r="B167" s="41" t="s">
        <v>272</v>
      </c>
      <c r="C167" s="42">
        <v>3403614087</v>
      </c>
      <c r="D167" s="41" t="s">
        <v>7</v>
      </c>
      <c r="E167" s="43">
        <v>31</v>
      </c>
      <c r="F167" s="43">
        <v>10</v>
      </c>
      <c r="G167" s="43">
        <v>125</v>
      </c>
      <c r="H167" s="43">
        <v>334</v>
      </c>
      <c r="I167" s="43">
        <v>3</v>
      </c>
      <c r="J167" s="43">
        <v>1</v>
      </c>
      <c r="K167" s="43">
        <f t="shared" si="31"/>
        <v>500</v>
      </c>
      <c r="L167" s="64">
        <f t="shared" si="32"/>
        <v>504</v>
      </c>
      <c r="M167" s="3"/>
      <c r="N167" s="4"/>
      <c r="O167" s="4"/>
      <c r="P167" s="4"/>
      <c r="Q167" s="4"/>
      <c r="R167" s="4"/>
      <c r="S167" s="4"/>
    </row>
    <row r="168" spans="1:19" ht="20" customHeight="1" x14ac:dyDescent="0.2">
      <c r="A168" s="41" t="s">
        <v>273</v>
      </c>
      <c r="B168" s="41" t="s">
        <v>274</v>
      </c>
      <c r="C168" s="42">
        <v>3923082968</v>
      </c>
      <c r="D168" s="41" t="s">
        <v>28</v>
      </c>
      <c r="E168" s="43">
        <v>80</v>
      </c>
      <c r="F168" s="43">
        <v>10</v>
      </c>
      <c r="G168" s="43">
        <v>30</v>
      </c>
      <c r="H168" s="43">
        <v>16</v>
      </c>
      <c r="I168" s="43">
        <v>1</v>
      </c>
      <c r="J168" s="43">
        <v>1</v>
      </c>
      <c r="K168" s="43">
        <f t="shared" ref="K168" si="33">SUM(E168:H168)</f>
        <v>136</v>
      </c>
      <c r="L168" s="64">
        <f t="shared" ref="L168" si="34">SUM(I168:K168)</f>
        <v>138</v>
      </c>
      <c r="M168" s="3"/>
      <c r="N168" s="4"/>
      <c r="O168" s="4"/>
      <c r="P168" s="4"/>
      <c r="Q168" s="4"/>
      <c r="R168" s="4"/>
      <c r="S168" s="4"/>
    </row>
    <row r="169" spans="1:19" ht="20" customHeight="1" thickBot="1" x14ac:dyDescent="0.25">
      <c r="A169" s="41" t="s">
        <v>457</v>
      </c>
      <c r="B169" s="41" t="s">
        <v>274</v>
      </c>
      <c r="C169" s="42">
        <v>3923082968</v>
      </c>
      <c r="D169" s="41" t="s">
        <v>28</v>
      </c>
      <c r="E169" s="43">
        <v>21</v>
      </c>
      <c r="F169" s="43">
        <v>11</v>
      </c>
      <c r="G169" s="43">
        <v>38</v>
      </c>
      <c r="H169" s="43">
        <v>33</v>
      </c>
      <c r="I169" s="43">
        <v>8</v>
      </c>
      <c r="J169" s="43">
        <v>0</v>
      </c>
      <c r="K169" s="43">
        <f t="shared" si="31"/>
        <v>103</v>
      </c>
      <c r="L169" s="64">
        <f t="shared" si="32"/>
        <v>111</v>
      </c>
      <c r="M169" s="3"/>
      <c r="N169" s="4"/>
      <c r="O169" s="4"/>
      <c r="P169" s="4"/>
      <c r="Q169" s="4"/>
      <c r="R169" s="4"/>
      <c r="S169" s="4"/>
    </row>
    <row r="170" spans="1:19" ht="20" customHeight="1" thickTop="1" thickBot="1" x14ac:dyDescent="0.25">
      <c r="A170" s="92" t="s">
        <v>467</v>
      </c>
      <c r="B170" s="6"/>
      <c r="C170" s="7"/>
      <c r="D170" s="27" t="s">
        <v>405</v>
      </c>
      <c r="E170" s="35">
        <f t="shared" ref="E170:L170" si="35">SUM(E160:E169)</f>
        <v>628</v>
      </c>
      <c r="F170" s="35">
        <f t="shared" si="35"/>
        <v>134</v>
      </c>
      <c r="G170" s="35">
        <f t="shared" si="35"/>
        <v>1061</v>
      </c>
      <c r="H170" s="35">
        <f t="shared" si="35"/>
        <v>865</v>
      </c>
      <c r="I170" s="35">
        <f t="shared" si="35"/>
        <v>130</v>
      </c>
      <c r="J170" s="35">
        <f t="shared" si="35"/>
        <v>27</v>
      </c>
      <c r="K170" s="35">
        <f t="shared" si="35"/>
        <v>2688</v>
      </c>
      <c r="L170" s="38">
        <f t="shared" si="35"/>
        <v>2845</v>
      </c>
      <c r="M170" s="73"/>
      <c r="N170" s="81"/>
      <c r="O170" s="4"/>
      <c r="P170" s="4"/>
      <c r="Q170" s="4"/>
      <c r="R170" s="4"/>
      <c r="S170" s="4"/>
    </row>
    <row r="171" spans="1:19" ht="20" customHeight="1" thickTop="1" x14ac:dyDescent="0.2">
      <c r="A171" s="6"/>
      <c r="B171" s="6"/>
      <c r="C171" s="7"/>
      <c r="D171" s="6"/>
      <c r="E171" s="28"/>
      <c r="F171" s="28"/>
      <c r="G171" s="28"/>
      <c r="H171" s="28"/>
      <c r="I171" s="28"/>
      <c r="J171" s="3"/>
      <c r="K171" s="3"/>
      <c r="L171" s="48"/>
      <c r="M171" s="3"/>
      <c r="N171" s="4"/>
      <c r="O171" s="4"/>
      <c r="P171" s="4"/>
      <c r="Q171" s="4"/>
      <c r="R171" s="4"/>
      <c r="S171" s="4"/>
    </row>
    <row r="172" spans="1:19" ht="20" customHeight="1" x14ac:dyDescent="0.2">
      <c r="A172" s="8" t="s">
        <v>275</v>
      </c>
      <c r="B172" s="8"/>
      <c r="C172" s="9"/>
      <c r="D172" s="8"/>
      <c r="E172" s="28"/>
      <c r="F172" s="28"/>
      <c r="G172" s="28"/>
      <c r="H172" s="28"/>
      <c r="I172" s="28"/>
      <c r="J172" s="3"/>
      <c r="K172" s="3"/>
      <c r="L172" s="48"/>
      <c r="M172" s="3"/>
      <c r="N172" s="4"/>
      <c r="O172" s="4"/>
      <c r="P172" s="4"/>
      <c r="Q172" s="4"/>
      <c r="R172" s="4"/>
      <c r="S172" s="4"/>
    </row>
    <row r="173" spans="1:19" ht="20" customHeight="1" x14ac:dyDescent="0.2">
      <c r="A173" s="13" t="s">
        <v>1</v>
      </c>
      <c r="B173" s="13" t="s">
        <v>2</v>
      </c>
      <c r="C173" s="14" t="s">
        <v>3</v>
      </c>
      <c r="D173" s="13" t="s">
        <v>4</v>
      </c>
      <c r="E173" s="36" t="s">
        <v>433</v>
      </c>
      <c r="F173" s="36" t="s">
        <v>434</v>
      </c>
      <c r="G173" s="36" t="s">
        <v>435</v>
      </c>
      <c r="H173" s="36" t="s">
        <v>454</v>
      </c>
      <c r="I173" s="37" t="s">
        <v>453</v>
      </c>
      <c r="J173" s="61" t="s">
        <v>455</v>
      </c>
      <c r="K173" s="75" t="s">
        <v>456</v>
      </c>
      <c r="L173" s="48"/>
      <c r="M173" s="3"/>
      <c r="N173" s="4"/>
      <c r="O173" s="4"/>
      <c r="P173" s="4"/>
      <c r="Q173" s="4"/>
      <c r="R173" s="4"/>
      <c r="S173" s="4"/>
    </row>
    <row r="174" spans="1:19" ht="20" customHeight="1" x14ac:dyDescent="0.2">
      <c r="A174" s="41" t="s">
        <v>278</v>
      </c>
      <c r="B174" s="52" t="s">
        <v>279</v>
      </c>
      <c r="C174" s="42">
        <v>3495720756</v>
      </c>
      <c r="D174" s="52" t="s">
        <v>7</v>
      </c>
      <c r="E174" s="43">
        <v>112</v>
      </c>
      <c r="F174" s="43">
        <v>232</v>
      </c>
      <c r="G174" s="43">
        <v>179</v>
      </c>
      <c r="H174" s="43">
        <v>16</v>
      </c>
      <c r="I174" s="64">
        <v>3</v>
      </c>
      <c r="J174" s="51">
        <f t="shared" ref="J174:J186" si="36">SUM(E174:G174)</f>
        <v>523</v>
      </c>
      <c r="K174" s="76">
        <f>SUM(H174:J174)</f>
        <v>542</v>
      </c>
      <c r="L174" s="48"/>
      <c r="M174" s="3"/>
      <c r="N174" s="4"/>
      <c r="O174" s="4"/>
      <c r="P174" s="4"/>
      <c r="Q174" s="4"/>
      <c r="R174" s="4"/>
      <c r="S174" s="4"/>
    </row>
    <row r="175" spans="1:19" ht="20" customHeight="1" x14ac:dyDescent="0.2">
      <c r="A175" s="41" t="s">
        <v>287</v>
      </c>
      <c r="B175" s="52" t="s">
        <v>288</v>
      </c>
      <c r="C175" s="42">
        <v>3889098755</v>
      </c>
      <c r="D175" s="52" t="s">
        <v>28</v>
      </c>
      <c r="E175" s="43">
        <v>23</v>
      </c>
      <c r="F175" s="43">
        <v>159</v>
      </c>
      <c r="G175" s="43">
        <v>70</v>
      </c>
      <c r="H175" s="43">
        <v>3</v>
      </c>
      <c r="I175" s="64">
        <v>2</v>
      </c>
      <c r="J175" s="51">
        <f t="shared" si="36"/>
        <v>252</v>
      </c>
      <c r="K175" s="76">
        <f t="shared" ref="K175:K186" si="37">SUM(H175:J175)</f>
        <v>257</v>
      </c>
      <c r="L175" s="48"/>
      <c r="M175" s="3"/>
      <c r="N175" s="4"/>
      <c r="O175" s="4"/>
      <c r="P175" s="4"/>
      <c r="Q175" s="4"/>
      <c r="R175" s="4"/>
      <c r="S175" s="4"/>
    </row>
    <row r="176" spans="1:19" ht="20" customHeight="1" x14ac:dyDescent="0.2">
      <c r="A176" s="41" t="s">
        <v>280</v>
      </c>
      <c r="B176" s="52" t="s">
        <v>281</v>
      </c>
      <c r="C176" s="42">
        <v>3203283300</v>
      </c>
      <c r="D176" s="52" t="s">
        <v>10</v>
      </c>
      <c r="E176" s="43">
        <v>78</v>
      </c>
      <c r="F176" s="43">
        <v>200</v>
      </c>
      <c r="G176" s="43">
        <v>102</v>
      </c>
      <c r="H176" s="43">
        <v>8</v>
      </c>
      <c r="I176" s="64">
        <v>4</v>
      </c>
      <c r="J176" s="51">
        <f t="shared" si="36"/>
        <v>380</v>
      </c>
      <c r="K176" s="76">
        <f t="shared" si="37"/>
        <v>392</v>
      </c>
      <c r="L176" s="48"/>
      <c r="M176" s="3"/>
      <c r="N176" s="4"/>
      <c r="O176" s="4"/>
      <c r="P176" s="4"/>
      <c r="Q176" s="4"/>
      <c r="R176" s="4"/>
      <c r="S176" s="4"/>
    </row>
    <row r="177" spans="1:19" ht="20" customHeight="1" x14ac:dyDescent="0.2">
      <c r="A177" s="41" t="s">
        <v>283</v>
      </c>
      <c r="B177" s="52" t="s">
        <v>284</v>
      </c>
      <c r="C177" s="42">
        <v>3455798688</v>
      </c>
      <c r="D177" s="52" t="s">
        <v>28</v>
      </c>
      <c r="E177" s="43">
        <v>74</v>
      </c>
      <c r="F177" s="43">
        <v>92</v>
      </c>
      <c r="G177" s="43">
        <v>112</v>
      </c>
      <c r="H177" s="43">
        <v>5</v>
      </c>
      <c r="I177" s="64">
        <v>2</v>
      </c>
      <c r="J177" s="51">
        <f t="shared" si="36"/>
        <v>278</v>
      </c>
      <c r="K177" s="76">
        <f t="shared" si="37"/>
        <v>285</v>
      </c>
      <c r="L177" s="48"/>
      <c r="M177" s="3"/>
      <c r="N177" s="4"/>
      <c r="O177" s="4"/>
      <c r="P177" s="4"/>
      <c r="Q177" s="4"/>
      <c r="R177" s="4"/>
      <c r="S177" s="4"/>
    </row>
    <row r="178" spans="1:19" ht="20" customHeight="1" x14ac:dyDescent="0.2">
      <c r="A178" s="41" t="s">
        <v>285</v>
      </c>
      <c r="B178" s="52" t="s">
        <v>286</v>
      </c>
      <c r="C178" s="42">
        <v>3393957532</v>
      </c>
      <c r="D178" s="52" t="s">
        <v>38</v>
      </c>
      <c r="E178" s="43">
        <v>41</v>
      </c>
      <c r="F178" s="43">
        <v>52</v>
      </c>
      <c r="G178" s="43">
        <v>27</v>
      </c>
      <c r="H178" s="43">
        <v>6</v>
      </c>
      <c r="I178" s="64">
        <v>2</v>
      </c>
      <c r="J178" s="51">
        <f t="shared" si="36"/>
        <v>120</v>
      </c>
      <c r="K178" s="76">
        <f t="shared" si="37"/>
        <v>128</v>
      </c>
      <c r="L178" s="48"/>
      <c r="M178" s="3"/>
      <c r="N178" s="4"/>
      <c r="O178" s="4"/>
      <c r="P178" s="4"/>
      <c r="Q178" s="4"/>
      <c r="R178" s="4"/>
      <c r="S178" s="4"/>
    </row>
    <row r="179" spans="1:19" ht="20" customHeight="1" x14ac:dyDescent="0.2">
      <c r="A179" s="41" t="s">
        <v>276</v>
      </c>
      <c r="B179" s="52" t="s">
        <v>277</v>
      </c>
      <c r="C179" s="42">
        <v>3273315449</v>
      </c>
      <c r="D179" s="52" t="s">
        <v>17</v>
      </c>
      <c r="E179" s="43">
        <v>16</v>
      </c>
      <c r="F179" s="43">
        <v>41</v>
      </c>
      <c r="G179" s="43">
        <v>25</v>
      </c>
      <c r="H179" s="43">
        <v>2</v>
      </c>
      <c r="I179" s="64">
        <v>2</v>
      </c>
      <c r="J179" s="51">
        <f t="shared" si="36"/>
        <v>82</v>
      </c>
      <c r="K179" s="76">
        <f t="shared" si="37"/>
        <v>86</v>
      </c>
      <c r="L179" s="48"/>
      <c r="M179" s="3"/>
      <c r="N179" s="4"/>
      <c r="O179" s="4"/>
      <c r="P179" s="4"/>
      <c r="Q179" s="4"/>
      <c r="R179" s="4"/>
      <c r="S179" s="4"/>
    </row>
    <row r="180" spans="1:19" ht="20" customHeight="1" x14ac:dyDescent="0.2">
      <c r="A180" s="41" t="s">
        <v>289</v>
      </c>
      <c r="B180" s="52" t="s">
        <v>290</v>
      </c>
      <c r="C180" s="42">
        <v>3331352057</v>
      </c>
      <c r="D180" s="52" t="s">
        <v>17</v>
      </c>
      <c r="E180" s="43">
        <v>62</v>
      </c>
      <c r="F180" s="43">
        <v>92</v>
      </c>
      <c r="G180" s="43">
        <v>47</v>
      </c>
      <c r="H180" s="43">
        <v>22</v>
      </c>
      <c r="I180" s="64">
        <v>9</v>
      </c>
      <c r="J180" s="51">
        <f t="shared" si="36"/>
        <v>201</v>
      </c>
      <c r="K180" s="76">
        <f t="shared" si="37"/>
        <v>232</v>
      </c>
      <c r="L180" s="48"/>
      <c r="M180" s="3"/>
      <c r="N180" s="4"/>
      <c r="O180" s="4"/>
      <c r="P180" s="4"/>
      <c r="Q180" s="4"/>
      <c r="R180" s="4"/>
      <c r="S180" s="4"/>
    </row>
    <row r="181" spans="1:19" ht="20" customHeight="1" x14ac:dyDescent="0.2">
      <c r="A181" s="41" t="s">
        <v>291</v>
      </c>
      <c r="B181" s="52" t="s">
        <v>292</v>
      </c>
      <c r="C181" s="42">
        <v>3393935315</v>
      </c>
      <c r="D181" s="52" t="s">
        <v>7</v>
      </c>
      <c r="E181" s="43">
        <v>38</v>
      </c>
      <c r="F181" s="43">
        <v>84</v>
      </c>
      <c r="G181" s="43">
        <v>109</v>
      </c>
      <c r="H181" s="43">
        <v>6</v>
      </c>
      <c r="I181" s="64">
        <v>0</v>
      </c>
      <c r="J181" s="51">
        <f t="shared" si="36"/>
        <v>231</v>
      </c>
      <c r="K181" s="76">
        <f t="shared" si="37"/>
        <v>237</v>
      </c>
      <c r="L181" s="48"/>
      <c r="M181" s="3"/>
      <c r="N181" s="4"/>
      <c r="O181" s="4"/>
      <c r="P181" s="4"/>
      <c r="Q181" s="4"/>
      <c r="R181" s="4"/>
      <c r="S181" s="4"/>
    </row>
    <row r="182" spans="1:19" ht="20" customHeight="1" x14ac:dyDescent="0.2">
      <c r="A182" s="41" t="s">
        <v>293</v>
      </c>
      <c r="B182" s="52" t="s">
        <v>294</v>
      </c>
      <c r="C182" s="42">
        <v>3479794172</v>
      </c>
      <c r="D182" s="52" t="s">
        <v>7</v>
      </c>
      <c r="E182" s="43">
        <v>37</v>
      </c>
      <c r="F182" s="43">
        <v>110</v>
      </c>
      <c r="G182" s="43">
        <v>84</v>
      </c>
      <c r="H182" s="43">
        <v>9</v>
      </c>
      <c r="I182" s="64">
        <v>2</v>
      </c>
      <c r="J182" s="51">
        <f t="shared" si="36"/>
        <v>231</v>
      </c>
      <c r="K182" s="76">
        <f t="shared" si="37"/>
        <v>242</v>
      </c>
      <c r="L182" s="48"/>
      <c r="M182" s="3"/>
      <c r="N182" s="4"/>
      <c r="O182" s="4"/>
      <c r="P182" s="4"/>
      <c r="Q182" s="4"/>
      <c r="R182" s="4"/>
      <c r="S182" s="4"/>
    </row>
    <row r="183" spans="1:19" ht="20" customHeight="1" x14ac:dyDescent="0.2">
      <c r="A183" s="41" t="s">
        <v>295</v>
      </c>
      <c r="B183" s="52" t="s">
        <v>296</v>
      </c>
      <c r="C183" s="42">
        <v>3333027610</v>
      </c>
      <c r="D183" s="52" t="s">
        <v>38</v>
      </c>
      <c r="E183" s="43">
        <v>51</v>
      </c>
      <c r="F183" s="43">
        <v>66</v>
      </c>
      <c r="G183" s="43">
        <v>59</v>
      </c>
      <c r="H183" s="43">
        <v>5</v>
      </c>
      <c r="I183" s="64">
        <v>1</v>
      </c>
      <c r="J183" s="51">
        <f t="shared" si="36"/>
        <v>176</v>
      </c>
      <c r="K183" s="76">
        <f t="shared" si="37"/>
        <v>182</v>
      </c>
      <c r="L183" s="48"/>
      <c r="M183" s="3"/>
      <c r="N183" s="4"/>
      <c r="O183" s="4"/>
      <c r="P183" s="4"/>
      <c r="Q183" s="4"/>
      <c r="R183" s="4"/>
      <c r="S183" s="4"/>
    </row>
    <row r="184" spans="1:19" ht="20" customHeight="1" x14ac:dyDescent="0.2">
      <c r="A184" s="41" t="s">
        <v>297</v>
      </c>
      <c r="B184" s="52" t="s">
        <v>298</v>
      </c>
      <c r="C184" s="42">
        <v>3398592599</v>
      </c>
      <c r="D184" s="52" t="s">
        <v>10</v>
      </c>
      <c r="E184" s="43">
        <v>6</v>
      </c>
      <c r="F184" s="43">
        <v>13</v>
      </c>
      <c r="G184" s="43">
        <v>9</v>
      </c>
      <c r="H184" s="43">
        <v>1</v>
      </c>
      <c r="I184" s="64">
        <v>2</v>
      </c>
      <c r="J184" s="51">
        <f t="shared" si="36"/>
        <v>28</v>
      </c>
      <c r="K184" s="76">
        <f t="shared" si="37"/>
        <v>31</v>
      </c>
      <c r="L184" s="48"/>
      <c r="M184" s="3"/>
      <c r="N184" s="4"/>
      <c r="O184" s="4"/>
      <c r="P184" s="4"/>
      <c r="Q184" s="4"/>
      <c r="R184" s="4"/>
      <c r="S184" s="4"/>
    </row>
    <row r="185" spans="1:19" ht="20" customHeight="1" x14ac:dyDescent="0.2">
      <c r="A185" s="41" t="s">
        <v>299</v>
      </c>
      <c r="B185" s="52" t="s">
        <v>300</v>
      </c>
      <c r="C185" s="42">
        <v>3483515692</v>
      </c>
      <c r="D185" s="52" t="s">
        <v>22</v>
      </c>
      <c r="E185" s="43">
        <v>16</v>
      </c>
      <c r="F185" s="43">
        <v>70</v>
      </c>
      <c r="G185" s="43">
        <v>48</v>
      </c>
      <c r="H185" s="43">
        <v>1</v>
      </c>
      <c r="I185" s="64">
        <v>0</v>
      </c>
      <c r="J185" s="51">
        <f t="shared" si="36"/>
        <v>134</v>
      </c>
      <c r="K185" s="76">
        <f t="shared" si="37"/>
        <v>135</v>
      </c>
      <c r="L185" s="48"/>
      <c r="M185" s="3"/>
      <c r="N185" s="4"/>
      <c r="O185" s="4"/>
      <c r="P185" s="4"/>
      <c r="Q185" s="4"/>
      <c r="R185" s="4"/>
      <c r="S185" s="4"/>
    </row>
    <row r="186" spans="1:19" ht="20" customHeight="1" thickBot="1" x14ac:dyDescent="0.25">
      <c r="A186" s="60" t="s">
        <v>457</v>
      </c>
      <c r="B186" s="52"/>
      <c r="C186" s="42"/>
      <c r="D186" s="52"/>
      <c r="E186" s="43">
        <v>26</v>
      </c>
      <c r="F186" s="43">
        <v>46</v>
      </c>
      <c r="G186" s="43">
        <v>35</v>
      </c>
      <c r="H186" s="43">
        <v>11</v>
      </c>
      <c r="I186" s="64">
        <v>0</v>
      </c>
      <c r="J186" s="51">
        <f t="shared" si="36"/>
        <v>107</v>
      </c>
      <c r="K186" s="78">
        <f t="shared" si="37"/>
        <v>118</v>
      </c>
      <c r="L186" s="48"/>
      <c r="M186" s="3"/>
      <c r="N186" s="4"/>
      <c r="O186" s="4"/>
      <c r="P186" s="4"/>
      <c r="Q186" s="4"/>
      <c r="R186" s="4"/>
      <c r="S186" s="4"/>
    </row>
    <row r="187" spans="1:19" ht="20" customHeight="1" thickTop="1" thickBot="1" x14ac:dyDescent="0.25">
      <c r="A187" s="92" t="s">
        <v>468</v>
      </c>
      <c r="B187" s="6"/>
      <c r="C187" s="7"/>
      <c r="D187" s="27" t="s">
        <v>405</v>
      </c>
      <c r="E187" s="35">
        <f t="shared" ref="E187:G187" si="38">SUM(E174:E186)</f>
        <v>580</v>
      </c>
      <c r="F187" s="35">
        <f t="shared" si="38"/>
        <v>1257</v>
      </c>
      <c r="G187" s="35">
        <f t="shared" si="38"/>
        <v>906</v>
      </c>
      <c r="H187" s="35">
        <f>SUM(H174:H186)</f>
        <v>95</v>
      </c>
      <c r="I187" s="38">
        <f>SUM(I174:I186)</f>
        <v>29</v>
      </c>
      <c r="J187" s="38">
        <f>SUM(J174:J186)</f>
        <v>2743</v>
      </c>
      <c r="K187" s="38">
        <f>SUM(K174:K186)</f>
        <v>2867</v>
      </c>
      <c r="L187" s="73"/>
      <c r="M187" s="3"/>
      <c r="N187" s="4"/>
      <c r="O187" s="4"/>
      <c r="P187" s="4"/>
      <c r="Q187" s="4"/>
      <c r="R187" s="4"/>
      <c r="S187" s="4"/>
    </row>
    <row r="188" spans="1:19" ht="20" customHeight="1" thickTop="1" x14ac:dyDescent="0.2">
      <c r="A188" s="6"/>
      <c r="B188" s="17"/>
      <c r="C188" s="7"/>
      <c r="D188" s="17"/>
      <c r="E188" s="28"/>
      <c r="F188" s="28"/>
      <c r="G188" s="28"/>
      <c r="H188" s="28"/>
      <c r="I188" s="29"/>
      <c r="J188" s="3"/>
      <c r="K188" s="79"/>
      <c r="L188" s="48"/>
      <c r="M188" s="3"/>
      <c r="N188" s="4"/>
      <c r="O188" s="4"/>
      <c r="P188" s="4"/>
      <c r="Q188" s="4"/>
      <c r="R188" s="4"/>
      <c r="S188" s="4"/>
    </row>
    <row r="189" spans="1:19" ht="20" customHeight="1" x14ac:dyDescent="0.2">
      <c r="A189" s="8" t="s">
        <v>301</v>
      </c>
      <c r="B189" s="8"/>
      <c r="C189" s="9"/>
      <c r="D189" s="8"/>
      <c r="E189" s="28"/>
      <c r="F189" s="28"/>
      <c r="G189" s="28"/>
      <c r="H189" s="28"/>
      <c r="I189" s="28"/>
      <c r="J189" s="3"/>
      <c r="K189" s="48"/>
      <c r="L189" s="48"/>
      <c r="M189" s="3"/>
      <c r="N189" s="4"/>
      <c r="O189" s="4"/>
      <c r="P189" s="4"/>
      <c r="Q189" s="4"/>
      <c r="R189" s="4"/>
      <c r="S189" s="4"/>
    </row>
    <row r="190" spans="1:19" ht="20" customHeight="1" x14ac:dyDescent="0.2">
      <c r="A190" s="13" t="s">
        <v>1</v>
      </c>
      <c r="B190" s="13" t="s">
        <v>2</v>
      </c>
      <c r="C190" s="14" t="s">
        <v>3</v>
      </c>
      <c r="D190" s="13" t="s">
        <v>4</v>
      </c>
      <c r="E190" s="36" t="s">
        <v>436</v>
      </c>
      <c r="F190" s="36" t="s">
        <v>437</v>
      </c>
      <c r="G190" s="36" t="s">
        <v>454</v>
      </c>
      <c r="H190" s="37" t="s">
        <v>453</v>
      </c>
      <c r="I190" s="61" t="s">
        <v>455</v>
      </c>
      <c r="J190" s="75" t="s">
        <v>456</v>
      </c>
      <c r="K190" s="48"/>
      <c r="L190" s="48"/>
      <c r="M190" s="3"/>
      <c r="N190" s="4"/>
      <c r="O190" s="4"/>
      <c r="P190" s="4"/>
      <c r="Q190" s="4"/>
      <c r="R190" s="4"/>
      <c r="S190" s="4"/>
    </row>
    <row r="191" spans="1:19" ht="20" customHeight="1" x14ac:dyDescent="0.2">
      <c r="A191" s="41" t="s">
        <v>302</v>
      </c>
      <c r="B191" s="41" t="s">
        <v>303</v>
      </c>
      <c r="C191" s="42">
        <v>3496454051</v>
      </c>
      <c r="D191" s="41" t="s">
        <v>17</v>
      </c>
      <c r="E191" s="43">
        <v>155</v>
      </c>
      <c r="F191" s="43">
        <v>35</v>
      </c>
      <c r="G191" s="43">
        <v>2</v>
      </c>
      <c r="H191" s="43">
        <v>1</v>
      </c>
      <c r="I191" s="43">
        <f>SUM(E191:F191)</f>
        <v>190</v>
      </c>
      <c r="J191" s="76">
        <f>SUM(G191:I191)</f>
        <v>193</v>
      </c>
      <c r="K191" s="48"/>
      <c r="L191" s="48"/>
      <c r="M191" s="3"/>
      <c r="N191" s="4"/>
      <c r="O191" s="4"/>
      <c r="P191" s="4"/>
      <c r="Q191" s="4"/>
      <c r="R191" s="4"/>
      <c r="S191" s="4"/>
    </row>
    <row r="192" spans="1:19" ht="20" customHeight="1" x14ac:dyDescent="0.2">
      <c r="A192" s="41" t="s">
        <v>304</v>
      </c>
      <c r="B192" s="41" t="s">
        <v>305</v>
      </c>
      <c r="C192" s="42">
        <v>3403640833</v>
      </c>
      <c r="D192" s="41" t="s">
        <v>7</v>
      </c>
      <c r="E192" s="43">
        <v>150</v>
      </c>
      <c r="F192" s="43">
        <v>94</v>
      </c>
      <c r="G192" s="43">
        <v>8</v>
      </c>
      <c r="H192" s="43">
        <v>6</v>
      </c>
      <c r="I192" s="43">
        <f t="shared" ref="I192:I198" si="39">SUM(E192:F192)</f>
        <v>244</v>
      </c>
      <c r="J192" s="76">
        <f t="shared" ref="J192:J200" si="40">SUM(G192:I192)</f>
        <v>258</v>
      </c>
      <c r="K192" s="48"/>
      <c r="L192" s="48"/>
      <c r="M192" s="3"/>
      <c r="N192" s="4"/>
      <c r="O192" s="4"/>
      <c r="P192" s="4"/>
      <c r="Q192" s="4"/>
      <c r="R192" s="4"/>
      <c r="S192" s="4"/>
    </row>
    <row r="193" spans="1:19" ht="20" customHeight="1" x14ac:dyDescent="0.2">
      <c r="A193" s="41" t="s">
        <v>306</v>
      </c>
      <c r="B193" s="41" t="s">
        <v>307</v>
      </c>
      <c r="C193" s="42">
        <v>3485557822</v>
      </c>
      <c r="D193" s="41" t="s">
        <v>38</v>
      </c>
      <c r="E193" s="43">
        <v>113</v>
      </c>
      <c r="F193" s="43">
        <v>61</v>
      </c>
      <c r="G193" s="43">
        <v>15</v>
      </c>
      <c r="H193" s="43">
        <v>1</v>
      </c>
      <c r="I193" s="43">
        <f t="shared" si="39"/>
        <v>174</v>
      </c>
      <c r="J193" s="76">
        <f t="shared" si="40"/>
        <v>190</v>
      </c>
      <c r="K193" s="48"/>
      <c r="L193" s="48"/>
      <c r="M193" s="3"/>
      <c r="N193" s="4"/>
      <c r="O193" s="4"/>
      <c r="P193" s="4"/>
      <c r="Q193" s="4"/>
      <c r="R193" s="4"/>
      <c r="S193" s="4"/>
    </row>
    <row r="194" spans="1:19" ht="20" customHeight="1" x14ac:dyDescent="0.2">
      <c r="A194" s="41" t="s">
        <v>308</v>
      </c>
      <c r="B194" s="41" t="s">
        <v>309</v>
      </c>
      <c r="C194" s="42">
        <v>3425059202</v>
      </c>
      <c r="D194" s="41" t="s">
        <v>22</v>
      </c>
      <c r="E194" s="43">
        <v>211</v>
      </c>
      <c r="F194" s="43">
        <v>23</v>
      </c>
      <c r="G194" s="43">
        <v>4</v>
      </c>
      <c r="H194" s="43">
        <v>1</v>
      </c>
      <c r="I194" s="43">
        <f t="shared" si="39"/>
        <v>234</v>
      </c>
      <c r="J194" s="76">
        <f t="shared" si="40"/>
        <v>239</v>
      </c>
      <c r="K194" s="48"/>
      <c r="L194" s="48"/>
      <c r="M194" s="3"/>
      <c r="N194" s="4"/>
      <c r="O194" s="4"/>
      <c r="P194" s="4"/>
      <c r="Q194" s="4"/>
      <c r="R194" s="4"/>
      <c r="S194" s="4"/>
    </row>
    <row r="195" spans="1:19" ht="20" customHeight="1" x14ac:dyDescent="0.2">
      <c r="A195" s="41" t="s">
        <v>310</v>
      </c>
      <c r="B195" s="41" t="s">
        <v>311</v>
      </c>
      <c r="C195" s="42">
        <v>3383895763</v>
      </c>
      <c r="D195" s="41" t="s">
        <v>10</v>
      </c>
      <c r="E195" s="43">
        <v>214</v>
      </c>
      <c r="F195" s="43">
        <v>33</v>
      </c>
      <c r="G195" s="43">
        <v>7</v>
      </c>
      <c r="H195" s="43">
        <v>1</v>
      </c>
      <c r="I195" s="43">
        <f t="shared" si="39"/>
        <v>247</v>
      </c>
      <c r="J195" s="76">
        <f t="shared" si="40"/>
        <v>255</v>
      </c>
      <c r="K195" s="48"/>
      <c r="L195" s="48"/>
      <c r="M195" s="3"/>
      <c r="N195" s="4"/>
      <c r="O195" s="4"/>
      <c r="P195" s="4"/>
      <c r="Q195" s="4"/>
      <c r="R195" s="4"/>
      <c r="S195" s="4"/>
    </row>
    <row r="196" spans="1:19" ht="20" customHeight="1" x14ac:dyDescent="0.2">
      <c r="A196" s="41" t="s">
        <v>312</v>
      </c>
      <c r="B196" s="41" t="s">
        <v>313</v>
      </c>
      <c r="C196" s="42">
        <v>3331827303</v>
      </c>
      <c r="D196" s="41" t="s">
        <v>7</v>
      </c>
      <c r="E196" s="43">
        <v>237</v>
      </c>
      <c r="F196" s="43">
        <v>50</v>
      </c>
      <c r="G196" s="43">
        <v>9</v>
      </c>
      <c r="H196" s="43">
        <v>2</v>
      </c>
      <c r="I196" s="43">
        <f t="shared" si="39"/>
        <v>287</v>
      </c>
      <c r="J196" s="76">
        <f t="shared" si="40"/>
        <v>298</v>
      </c>
      <c r="K196" s="48"/>
      <c r="L196" s="48"/>
      <c r="M196" s="3"/>
      <c r="N196" s="4"/>
      <c r="O196" s="4"/>
      <c r="P196" s="4"/>
      <c r="Q196" s="4"/>
      <c r="R196" s="4"/>
      <c r="S196" s="4"/>
    </row>
    <row r="197" spans="1:19" ht="20" customHeight="1" x14ac:dyDescent="0.2">
      <c r="A197" s="41" t="s">
        <v>314</v>
      </c>
      <c r="B197" s="52" t="s">
        <v>315</v>
      </c>
      <c r="C197" s="42">
        <v>3395486570</v>
      </c>
      <c r="D197" s="52" t="s">
        <v>25</v>
      </c>
      <c r="E197" s="43">
        <v>136</v>
      </c>
      <c r="F197" s="43">
        <v>42</v>
      </c>
      <c r="G197" s="43">
        <v>6</v>
      </c>
      <c r="H197" s="43">
        <v>4</v>
      </c>
      <c r="I197" s="43">
        <f t="shared" si="39"/>
        <v>178</v>
      </c>
      <c r="J197" s="76">
        <f t="shared" si="40"/>
        <v>188</v>
      </c>
      <c r="K197" s="48"/>
      <c r="L197" s="48"/>
      <c r="M197" s="3"/>
      <c r="N197" s="4"/>
      <c r="O197" s="4"/>
      <c r="P197" s="4"/>
      <c r="Q197" s="4"/>
      <c r="R197" s="4"/>
      <c r="S197" s="4"/>
    </row>
    <row r="198" spans="1:19" ht="20" customHeight="1" x14ac:dyDescent="0.2">
      <c r="A198" s="41" t="s">
        <v>316</v>
      </c>
      <c r="B198" s="41" t="s">
        <v>317</v>
      </c>
      <c r="C198" s="42">
        <v>3274090278</v>
      </c>
      <c r="D198" s="41" t="s">
        <v>28</v>
      </c>
      <c r="E198" s="43">
        <v>178</v>
      </c>
      <c r="F198" s="43">
        <v>50</v>
      </c>
      <c r="G198" s="43">
        <v>15</v>
      </c>
      <c r="H198" s="43">
        <v>1</v>
      </c>
      <c r="I198" s="43">
        <f t="shared" si="39"/>
        <v>228</v>
      </c>
      <c r="J198" s="76">
        <f t="shared" si="40"/>
        <v>244</v>
      </c>
      <c r="K198" s="48"/>
      <c r="L198" s="48"/>
      <c r="M198" s="3"/>
      <c r="N198" s="4"/>
      <c r="O198" s="4"/>
      <c r="P198" s="4"/>
      <c r="Q198" s="4"/>
      <c r="R198" s="4"/>
      <c r="S198" s="4"/>
    </row>
    <row r="199" spans="1:19" ht="20" customHeight="1" x14ac:dyDescent="0.2">
      <c r="A199" s="41" t="s">
        <v>318</v>
      </c>
      <c r="B199" s="41" t="s">
        <v>319</v>
      </c>
      <c r="C199" s="42">
        <v>3475342990</v>
      </c>
      <c r="D199" s="41" t="s">
        <v>7</v>
      </c>
      <c r="E199" s="43">
        <v>172</v>
      </c>
      <c r="F199" s="43">
        <v>11</v>
      </c>
      <c r="G199" s="43">
        <v>0</v>
      </c>
      <c r="H199" s="43">
        <v>3</v>
      </c>
      <c r="I199" s="43">
        <f t="shared" ref="I199:I200" si="41">SUM(E199:F199)</f>
        <v>183</v>
      </c>
      <c r="J199" s="76">
        <f t="shared" ref="J199" si="42">SUM(G199:I199)</f>
        <v>186</v>
      </c>
      <c r="K199" s="82"/>
      <c r="L199" s="48"/>
      <c r="M199" s="3"/>
      <c r="N199" s="4"/>
      <c r="O199" s="4"/>
      <c r="P199" s="4"/>
      <c r="Q199" s="4"/>
      <c r="R199" s="4"/>
      <c r="S199" s="4"/>
    </row>
    <row r="200" spans="1:19" ht="20" customHeight="1" thickBot="1" x14ac:dyDescent="0.25">
      <c r="A200" s="41" t="s">
        <v>457</v>
      </c>
      <c r="B200" s="41" t="s">
        <v>319</v>
      </c>
      <c r="C200" s="42">
        <v>3475342990</v>
      </c>
      <c r="D200" s="41" t="s">
        <v>7</v>
      </c>
      <c r="E200" s="43">
        <v>71</v>
      </c>
      <c r="F200" s="43">
        <v>20</v>
      </c>
      <c r="G200" s="43">
        <v>10</v>
      </c>
      <c r="H200" s="43">
        <v>0</v>
      </c>
      <c r="I200" s="43">
        <f t="shared" si="41"/>
        <v>91</v>
      </c>
      <c r="J200" s="76">
        <f t="shared" si="40"/>
        <v>101</v>
      </c>
      <c r="K200" s="82"/>
      <c r="L200" s="48"/>
      <c r="M200" s="3"/>
      <c r="N200" s="4"/>
      <c r="O200" s="4"/>
      <c r="P200" s="4"/>
      <c r="Q200" s="4"/>
      <c r="R200" s="4"/>
      <c r="S200" s="4"/>
    </row>
    <row r="201" spans="1:19" ht="20" customHeight="1" thickTop="1" thickBot="1" x14ac:dyDescent="0.25">
      <c r="A201" s="92" t="s">
        <v>469</v>
      </c>
      <c r="B201" s="6"/>
      <c r="C201" s="7"/>
      <c r="D201" s="27" t="s">
        <v>405</v>
      </c>
      <c r="E201" s="35">
        <f t="shared" ref="E201:J201" si="43">SUM(E191:E200)</f>
        <v>1637</v>
      </c>
      <c r="F201" s="35">
        <f t="shared" si="43"/>
        <v>419</v>
      </c>
      <c r="G201" s="35">
        <f t="shared" si="43"/>
        <v>76</v>
      </c>
      <c r="H201" s="35">
        <f t="shared" si="43"/>
        <v>20</v>
      </c>
      <c r="I201" s="35">
        <f t="shared" si="43"/>
        <v>2056</v>
      </c>
      <c r="J201" s="35">
        <f t="shared" si="43"/>
        <v>2152</v>
      </c>
      <c r="K201" s="83"/>
      <c r="L201" s="48"/>
      <c r="M201" s="3"/>
      <c r="N201" s="4"/>
      <c r="O201" s="4"/>
      <c r="P201" s="4"/>
      <c r="Q201" s="4"/>
      <c r="R201" s="4"/>
      <c r="S201" s="4"/>
    </row>
    <row r="202" spans="1:19" ht="20" customHeight="1" thickTop="1" x14ac:dyDescent="0.2">
      <c r="A202" s="6"/>
      <c r="B202" s="6"/>
      <c r="C202" s="7"/>
      <c r="D202" s="6"/>
      <c r="E202" s="28"/>
      <c r="F202" s="28"/>
      <c r="G202" s="28"/>
      <c r="H202" s="28"/>
      <c r="I202" s="28"/>
      <c r="J202" s="48"/>
      <c r="K202" s="79"/>
      <c r="L202" s="48"/>
      <c r="M202" s="3"/>
      <c r="N202" s="4"/>
      <c r="O202" s="4"/>
      <c r="P202" s="4"/>
      <c r="Q202" s="4"/>
      <c r="R202" s="4"/>
      <c r="S202" s="4"/>
    </row>
    <row r="203" spans="1:19" s="1" customFormat="1" ht="20" customHeight="1" x14ac:dyDescent="0.2">
      <c r="A203" s="22" t="s">
        <v>320</v>
      </c>
      <c r="B203" s="22"/>
      <c r="C203" s="23"/>
      <c r="D203" s="22"/>
      <c r="E203" s="28"/>
      <c r="F203" s="28"/>
      <c r="G203" s="28"/>
      <c r="H203" s="28"/>
      <c r="I203" s="28"/>
      <c r="J203" s="77"/>
      <c r="K203" s="3"/>
      <c r="L203" s="4"/>
      <c r="M203" s="3"/>
      <c r="N203" s="4"/>
      <c r="O203" s="4"/>
      <c r="P203" s="4"/>
      <c r="Q203" s="4"/>
      <c r="R203" s="4"/>
    </row>
    <row r="204" spans="1:19" ht="20" customHeight="1" x14ac:dyDescent="0.2">
      <c r="A204" s="13" t="s">
        <v>1</v>
      </c>
      <c r="B204" s="13" t="s">
        <v>2</v>
      </c>
      <c r="C204" s="14" t="s">
        <v>3</v>
      </c>
      <c r="D204" s="13" t="s">
        <v>4</v>
      </c>
      <c r="E204" s="36" t="s">
        <v>438</v>
      </c>
      <c r="F204" s="36" t="s">
        <v>439</v>
      </c>
      <c r="G204" s="36" t="s">
        <v>440</v>
      </c>
      <c r="H204" s="36" t="s">
        <v>441</v>
      </c>
      <c r="I204" s="37" t="s">
        <v>442</v>
      </c>
      <c r="J204" s="36" t="s">
        <v>454</v>
      </c>
      <c r="K204" s="36" t="s">
        <v>453</v>
      </c>
      <c r="L204" s="39" t="s">
        <v>455</v>
      </c>
      <c r="M204" s="39" t="s">
        <v>456</v>
      </c>
      <c r="N204" s="4"/>
      <c r="O204" s="4"/>
      <c r="P204" s="4"/>
      <c r="Q204" s="4"/>
      <c r="R204" s="4"/>
      <c r="S204" s="4"/>
    </row>
    <row r="205" spans="1:19" ht="20" customHeight="1" x14ac:dyDescent="0.2">
      <c r="A205" s="62" t="s">
        <v>321</v>
      </c>
      <c r="B205" s="41" t="s">
        <v>322</v>
      </c>
      <c r="C205" s="63">
        <v>3273948701</v>
      </c>
      <c r="D205" s="41" t="s">
        <v>22</v>
      </c>
      <c r="E205" s="43">
        <v>23</v>
      </c>
      <c r="F205" s="43">
        <v>303</v>
      </c>
      <c r="G205" s="43">
        <v>7</v>
      </c>
      <c r="H205" s="43">
        <v>56</v>
      </c>
      <c r="I205" s="64">
        <v>7</v>
      </c>
      <c r="J205" s="51">
        <v>4</v>
      </c>
      <c r="K205" s="51">
        <v>3</v>
      </c>
      <c r="L205" s="51">
        <f t="shared" ref="L205:L214" si="44">SUM(E205:I205)</f>
        <v>396</v>
      </c>
      <c r="M205" s="51">
        <f>SUM(J205:L205)</f>
        <v>403</v>
      </c>
      <c r="N205" s="4"/>
      <c r="O205" s="4"/>
      <c r="P205" s="4"/>
      <c r="Q205" s="4"/>
      <c r="R205" s="4"/>
      <c r="S205" s="4"/>
    </row>
    <row r="206" spans="1:19" ht="20" customHeight="1" x14ac:dyDescent="0.2">
      <c r="A206" s="62" t="s">
        <v>323</v>
      </c>
      <c r="B206" s="41" t="s">
        <v>324</v>
      </c>
      <c r="C206" s="63">
        <v>3356079043</v>
      </c>
      <c r="D206" s="41" t="s">
        <v>25</v>
      </c>
      <c r="E206" s="43">
        <v>22</v>
      </c>
      <c r="F206" s="43">
        <v>271</v>
      </c>
      <c r="G206" s="43">
        <v>9</v>
      </c>
      <c r="H206" s="43">
        <v>59</v>
      </c>
      <c r="I206" s="64">
        <v>15</v>
      </c>
      <c r="J206" s="51">
        <v>2</v>
      </c>
      <c r="K206" s="51">
        <v>3</v>
      </c>
      <c r="L206" s="51">
        <f t="shared" si="44"/>
        <v>376</v>
      </c>
      <c r="M206" s="51">
        <f t="shared" ref="M206:M214" si="45">SUM(J206:L206)</f>
        <v>381</v>
      </c>
      <c r="N206" s="4"/>
      <c r="O206" s="4"/>
      <c r="P206" s="4"/>
      <c r="Q206" s="4"/>
      <c r="R206" s="4"/>
      <c r="S206" s="4"/>
    </row>
    <row r="207" spans="1:19" ht="20" customHeight="1" x14ac:dyDescent="0.2">
      <c r="A207" s="62" t="s">
        <v>325</v>
      </c>
      <c r="B207" s="41" t="s">
        <v>326</v>
      </c>
      <c r="C207" s="63">
        <v>3476439867</v>
      </c>
      <c r="D207" s="41" t="s">
        <v>7</v>
      </c>
      <c r="E207" s="43">
        <v>73</v>
      </c>
      <c r="F207" s="43">
        <v>156</v>
      </c>
      <c r="G207" s="43">
        <v>38</v>
      </c>
      <c r="H207" s="43">
        <v>215</v>
      </c>
      <c r="I207" s="64">
        <v>49</v>
      </c>
      <c r="J207" s="51">
        <v>26</v>
      </c>
      <c r="K207" s="51">
        <v>7</v>
      </c>
      <c r="L207" s="51">
        <f t="shared" si="44"/>
        <v>531</v>
      </c>
      <c r="M207" s="51">
        <f t="shared" si="45"/>
        <v>564</v>
      </c>
      <c r="N207" s="4"/>
      <c r="O207" s="4"/>
      <c r="P207" s="4"/>
      <c r="Q207" s="4"/>
      <c r="R207" s="4"/>
      <c r="S207" s="4"/>
    </row>
    <row r="208" spans="1:19" ht="20" customHeight="1" x14ac:dyDescent="0.2">
      <c r="A208" s="62" t="s">
        <v>327</v>
      </c>
      <c r="B208" s="41" t="s">
        <v>328</v>
      </c>
      <c r="C208" s="63">
        <v>3356522750</v>
      </c>
      <c r="D208" s="41" t="s">
        <v>17</v>
      </c>
      <c r="E208" s="43">
        <v>37</v>
      </c>
      <c r="F208" s="43">
        <v>167</v>
      </c>
      <c r="G208" s="43">
        <v>26</v>
      </c>
      <c r="H208" s="43">
        <v>268</v>
      </c>
      <c r="I208" s="64">
        <v>37</v>
      </c>
      <c r="J208" s="51">
        <v>24</v>
      </c>
      <c r="K208" s="51">
        <v>2</v>
      </c>
      <c r="L208" s="51">
        <f t="shared" si="44"/>
        <v>535</v>
      </c>
      <c r="M208" s="51">
        <f t="shared" si="45"/>
        <v>561</v>
      </c>
      <c r="N208" s="4"/>
      <c r="O208" s="4"/>
      <c r="P208" s="4"/>
      <c r="Q208" s="4"/>
      <c r="R208" s="4"/>
      <c r="S208" s="4"/>
    </row>
    <row r="209" spans="1:19" ht="20" customHeight="1" x14ac:dyDescent="0.2">
      <c r="A209" s="62" t="s">
        <v>329</v>
      </c>
      <c r="B209" s="41" t="s">
        <v>330</v>
      </c>
      <c r="C209" s="63">
        <v>3298130860</v>
      </c>
      <c r="D209" s="41" t="s">
        <v>38</v>
      </c>
      <c r="E209" s="43">
        <v>34</v>
      </c>
      <c r="F209" s="43">
        <v>90</v>
      </c>
      <c r="G209" s="43">
        <v>21</v>
      </c>
      <c r="H209" s="43">
        <v>158</v>
      </c>
      <c r="I209" s="64">
        <v>41</v>
      </c>
      <c r="J209" s="51">
        <v>26</v>
      </c>
      <c r="K209" s="51">
        <v>4</v>
      </c>
      <c r="L209" s="51">
        <f t="shared" si="44"/>
        <v>344</v>
      </c>
      <c r="M209" s="51">
        <f t="shared" si="45"/>
        <v>374</v>
      </c>
      <c r="N209" s="4"/>
      <c r="O209" s="4"/>
      <c r="P209" s="4"/>
      <c r="Q209" s="4"/>
      <c r="R209" s="4"/>
      <c r="S209" s="4"/>
    </row>
    <row r="210" spans="1:19" ht="20" customHeight="1" x14ac:dyDescent="0.2">
      <c r="A210" s="62" t="s">
        <v>331</v>
      </c>
      <c r="B210" s="41" t="s">
        <v>332</v>
      </c>
      <c r="C210" s="63">
        <v>3498619700</v>
      </c>
      <c r="D210" s="41" t="s">
        <v>7</v>
      </c>
      <c r="E210" s="43">
        <v>55</v>
      </c>
      <c r="F210" s="43">
        <v>338</v>
      </c>
      <c r="G210" s="43">
        <v>35</v>
      </c>
      <c r="H210" s="43">
        <v>85</v>
      </c>
      <c r="I210" s="64">
        <v>27</v>
      </c>
      <c r="J210" s="51">
        <v>7</v>
      </c>
      <c r="K210" s="51">
        <v>2</v>
      </c>
      <c r="L210" s="51">
        <f t="shared" si="44"/>
        <v>540</v>
      </c>
      <c r="M210" s="51">
        <f t="shared" si="45"/>
        <v>549</v>
      </c>
      <c r="N210" s="4"/>
      <c r="O210" s="4"/>
      <c r="P210" s="4"/>
      <c r="Q210" s="4"/>
      <c r="R210" s="4"/>
      <c r="S210" s="4"/>
    </row>
    <row r="211" spans="1:19" ht="20" customHeight="1" x14ac:dyDescent="0.2">
      <c r="A211" s="62" t="s">
        <v>333</v>
      </c>
      <c r="B211" s="41" t="s">
        <v>334</v>
      </c>
      <c r="C211" s="63" t="s">
        <v>335</v>
      </c>
      <c r="D211" s="41" t="s">
        <v>28</v>
      </c>
      <c r="E211" s="43">
        <v>50</v>
      </c>
      <c r="F211" s="43">
        <v>95</v>
      </c>
      <c r="G211" s="43">
        <v>24</v>
      </c>
      <c r="H211" s="43">
        <v>208</v>
      </c>
      <c r="I211" s="64">
        <v>32</v>
      </c>
      <c r="J211" s="51">
        <v>16</v>
      </c>
      <c r="K211" s="51">
        <v>3</v>
      </c>
      <c r="L211" s="51">
        <f t="shared" si="44"/>
        <v>409</v>
      </c>
      <c r="M211" s="51">
        <f t="shared" si="45"/>
        <v>428</v>
      </c>
      <c r="N211" s="4"/>
      <c r="O211" s="4"/>
      <c r="P211" s="4"/>
      <c r="Q211" s="4"/>
      <c r="R211" s="4"/>
      <c r="S211" s="4"/>
    </row>
    <row r="212" spans="1:19" ht="20" customHeight="1" x14ac:dyDescent="0.2">
      <c r="A212" s="62" t="s">
        <v>336</v>
      </c>
      <c r="B212" s="41" t="s">
        <v>337</v>
      </c>
      <c r="C212" s="63">
        <v>3891275544</v>
      </c>
      <c r="D212" s="41" t="s">
        <v>7</v>
      </c>
      <c r="E212" s="43">
        <v>46</v>
      </c>
      <c r="F212" s="43">
        <v>147</v>
      </c>
      <c r="G212" s="43">
        <v>25</v>
      </c>
      <c r="H212" s="43">
        <v>133</v>
      </c>
      <c r="I212" s="64">
        <v>113</v>
      </c>
      <c r="J212" s="51">
        <v>28</v>
      </c>
      <c r="K212" s="51">
        <v>1</v>
      </c>
      <c r="L212" s="51">
        <f t="shared" si="44"/>
        <v>464</v>
      </c>
      <c r="M212" s="51">
        <f t="shared" si="45"/>
        <v>493</v>
      </c>
      <c r="N212" s="4"/>
      <c r="O212" s="4"/>
      <c r="P212" s="4"/>
      <c r="Q212" s="4"/>
      <c r="R212" s="4"/>
      <c r="S212" s="4"/>
    </row>
    <row r="213" spans="1:19" ht="20" customHeight="1" x14ac:dyDescent="0.2">
      <c r="A213" s="62" t="s">
        <v>338</v>
      </c>
      <c r="B213" s="41" t="s">
        <v>339</v>
      </c>
      <c r="C213" s="63" t="s">
        <v>340</v>
      </c>
      <c r="D213" s="41" t="s">
        <v>10</v>
      </c>
      <c r="E213" s="43">
        <v>44</v>
      </c>
      <c r="F213" s="43">
        <v>53</v>
      </c>
      <c r="G213" s="43">
        <v>23</v>
      </c>
      <c r="H213" s="43">
        <v>73</v>
      </c>
      <c r="I213" s="64">
        <v>34</v>
      </c>
      <c r="J213" s="51">
        <v>24</v>
      </c>
      <c r="K213" s="51">
        <v>3</v>
      </c>
      <c r="L213" s="51">
        <f t="shared" ref="L213" si="46">SUM(E213:I213)</f>
        <v>227</v>
      </c>
      <c r="M213" s="51">
        <f t="shared" ref="M213" si="47">SUM(J213:L213)</f>
        <v>254</v>
      </c>
      <c r="N213" s="4"/>
      <c r="O213" s="4"/>
      <c r="P213" s="4"/>
      <c r="Q213" s="4"/>
      <c r="R213" s="4"/>
      <c r="S213" s="4"/>
    </row>
    <row r="214" spans="1:19" ht="20" customHeight="1" thickBot="1" x14ac:dyDescent="0.25">
      <c r="A214" s="62" t="s">
        <v>457</v>
      </c>
      <c r="B214" s="41" t="s">
        <v>339</v>
      </c>
      <c r="C214" s="63" t="s">
        <v>340</v>
      </c>
      <c r="D214" s="41" t="s">
        <v>10</v>
      </c>
      <c r="E214" s="43">
        <v>17</v>
      </c>
      <c r="F214" s="43">
        <v>73</v>
      </c>
      <c r="G214" s="43">
        <v>13</v>
      </c>
      <c r="H214" s="43">
        <v>93</v>
      </c>
      <c r="I214" s="64">
        <v>15</v>
      </c>
      <c r="J214" s="51">
        <v>11</v>
      </c>
      <c r="K214" s="51">
        <v>0</v>
      </c>
      <c r="L214" s="51">
        <f t="shared" si="44"/>
        <v>211</v>
      </c>
      <c r="M214" s="51">
        <f t="shared" si="45"/>
        <v>222</v>
      </c>
      <c r="N214" s="4"/>
      <c r="O214" s="4"/>
      <c r="P214" s="4"/>
      <c r="Q214" s="4"/>
      <c r="R214" s="4"/>
      <c r="S214" s="4"/>
    </row>
    <row r="215" spans="1:19" ht="20" customHeight="1" thickTop="1" thickBot="1" x14ac:dyDescent="0.25">
      <c r="A215" s="92" t="s">
        <v>470</v>
      </c>
      <c r="B215" s="6"/>
      <c r="C215" s="7"/>
      <c r="D215" s="27" t="s">
        <v>405</v>
      </c>
      <c r="E215" s="35">
        <f t="shared" ref="E215:M215" si="48">SUM(E205:E214)</f>
        <v>401</v>
      </c>
      <c r="F215" s="35">
        <f t="shared" si="48"/>
        <v>1693</v>
      </c>
      <c r="G215" s="35">
        <f t="shared" si="48"/>
        <v>221</v>
      </c>
      <c r="H215" s="35">
        <f t="shared" si="48"/>
        <v>1348</v>
      </c>
      <c r="I215" s="38">
        <f t="shared" si="48"/>
        <v>370</v>
      </c>
      <c r="J215" s="38">
        <f t="shared" si="48"/>
        <v>168</v>
      </c>
      <c r="K215" s="38">
        <f t="shared" si="48"/>
        <v>28</v>
      </c>
      <c r="L215" s="38">
        <f t="shared" si="48"/>
        <v>4033</v>
      </c>
      <c r="M215" s="38">
        <f t="shared" si="48"/>
        <v>4229</v>
      </c>
      <c r="N215" s="73"/>
      <c r="O215" s="4"/>
      <c r="P215" s="4"/>
      <c r="Q215" s="4"/>
      <c r="R215" s="4"/>
      <c r="S215" s="4"/>
    </row>
    <row r="216" spans="1:19" ht="20" customHeight="1" thickTop="1" x14ac:dyDescent="0.2">
      <c r="A216" s="6"/>
      <c r="B216" s="6"/>
      <c r="C216" s="7"/>
      <c r="D216" s="6"/>
      <c r="E216" s="28"/>
      <c r="F216" s="28"/>
      <c r="G216" s="28"/>
      <c r="H216" s="28"/>
      <c r="I216" s="28"/>
      <c r="J216" s="3"/>
      <c r="K216" s="3"/>
      <c r="L216" s="48"/>
      <c r="M216" s="74"/>
      <c r="N216" s="4"/>
      <c r="O216" s="4"/>
      <c r="P216" s="4"/>
      <c r="Q216" s="4"/>
      <c r="R216" s="4"/>
      <c r="S216" s="4"/>
    </row>
    <row r="217" spans="1:19" ht="20" customHeight="1" x14ac:dyDescent="0.2">
      <c r="A217" s="8" t="s">
        <v>341</v>
      </c>
      <c r="B217" s="8"/>
      <c r="C217" s="9"/>
      <c r="D217" s="8"/>
      <c r="E217" s="28"/>
      <c r="F217" s="28"/>
      <c r="G217" s="28"/>
      <c r="H217" s="28"/>
      <c r="I217" s="28"/>
      <c r="J217" s="3"/>
      <c r="K217" s="3"/>
      <c r="L217" s="48"/>
      <c r="M217" s="3"/>
      <c r="N217" s="4"/>
      <c r="O217" s="4"/>
      <c r="P217" s="4"/>
      <c r="Q217" s="4"/>
      <c r="R217" s="4"/>
      <c r="S217" s="4"/>
    </row>
    <row r="218" spans="1:19" ht="20" customHeight="1" x14ac:dyDescent="0.2">
      <c r="A218" s="13" t="s">
        <v>1</v>
      </c>
      <c r="B218" s="13" t="s">
        <v>2</v>
      </c>
      <c r="C218" s="14" t="s">
        <v>3</v>
      </c>
      <c r="D218" s="13" t="s">
        <v>4</v>
      </c>
      <c r="E218" s="36" t="s">
        <v>443</v>
      </c>
      <c r="F218" s="36" t="s">
        <v>444</v>
      </c>
      <c r="G218" s="36" t="s">
        <v>445</v>
      </c>
      <c r="H218" s="36" t="s">
        <v>446</v>
      </c>
      <c r="I218" s="36" t="s">
        <v>454</v>
      </c>
      <c r="J218" s="36" t="s">
        <v>453</v>
      </c>
      <c r="K218" s="39" t="s">
        <v>455</v>
      </c>
      <c r="L218" s="47" t="s">
        <v>456</v>
      </c>
      <c r="M218" s="3"/>
      <c r="N218" s="4"/>
      <c r="O218" s="4"/>
      <c r="P218" s="4"/>
      <c r="Q218" s="4"/>
      <c r="R218" s="4"/>
      <c r="S218" s="4"/>
    </row>
    <row r="219" spans="1:19" ht="20" customHeight="1" x14ac:dyDescent="0.2">
      <c r="A219" s="40" t="s">
        <v>342</v>
      </c>
      <c r="B219" s="65" t="s">
        <v>343</v>
      </c>
      <c r="C219" s="66">
        <v>3273685347</v>
      </c>
      <c r="D219" s="40" t="s">
        <v>344</v>
      </c>
      <c r="E219" s="43">
        <v>40</v>
      </c>
      <c r="F219" s="43">
        <v>152</v>
      </c>
      <c r="G219" s="43">
        <v>71</v>
      </c>
      <c r="H219" s="43">
        <v>73</v>
      </c>
      <c r="I219" s="43">
        <v>19</v>
      </c>
      <c r="J219" s="51">
        <v>8</v>
      </c>
      <c r="K219" s="51">
        <f t="shared" ref="K219:K228" si="49">SUM(E219:H219)</f>
        <v>336</v>
      </c>
      <c r="L219" s="76">
        <f>SUM(I219:K219)</f>
        <v>363</v>
      </c>
      <c r="M219" s="3"/>
      <c r="N219" s="4"/>
      <c r="O219" s="4"/>
      <c r="P219" s="4"/>
      <c r="Q219" s="4"/>
      <c r="R219" s="4"/>
      <c r="S219" s="4"/>
    </row>
    <row r="220" spans="1:19" ht="20" customHeight="1" x14ac:dyDescent="0.2">
      <c r="A220" s="40" t="s">
        <v>345</v>
      </c>
      <c r="B220" s="65" t="s">
        <v>346</v>
      </c>
      <c r="C220" s="66">
        <v>3316203669</v>
      </c>
      <c r="D220" s="40" t="s">
        <v>7</v>
      </c>
      <c r="E220" s="43">
        <v>37</v>
      </c>
      <c r="F220" s="43">
        <v>85</v>
      </c>
      <c r="G220" s="43">
        <v>39</v>
      </c>
      <c r="H220" s="43">
        <v>61</v>
      </c>
      <c r="I220" s="43">
        <v>0</v>
      </c>
      <c r="J220" s="51">
        <v>25</v>
      </c>
      <c r="K220" s="51">
        <f t="shared" si="49"/>
        <v>222</v>
      </c>
      <c r="L220" s="76">
        <f t="shared" ref="L220:L228" si="50">SUM(I220:K220)</f>
        <v>247</v>
      </c>
      <c r="M220" s="3"/>
      <c r="N220" s="4"/>
      <c r="O220" s="4"/>
      <c r="P220" s="4"/>
      <c r="Q220" s="4"/>
      <c r="R220" s="4"/>
      <c r="S220" s="4"/>
    </row>
    <row r="221" spans="1:19" ht="20" customHeight="1" x14ac:dyDescent="0.2">
      <c r="A221" s="40" t="s">
        <v>347</v>
      </c>
      <c r="B221" s="65" t="s">
        <v>348</v>
      </c>
      <c r="C221" s="66">
        <v>3318605440</v>
      </c>
      <c r="D221" s="40" t="s">
        <v>7</v>
      </c>
      <c r="E221" s="43">
        <v>29</v>
      </c>
      <c r="F221" s="43">
        <v>67</v>
      </c>
      <c r="G221" s="43">
        <v>28</v>
      </c>
      <c r="H221" s="43">
        <v>35</v>
      </c>
      <c r="I221" s="43">
        <v>10</v>
      </c>
      <c r="J221" s="51">
        <v>5</v>
      </c>
      <c r="K221" s="51">
        <f t="shared" si="49"/>
        <v>159</v>
      </c>
      <c r="L221" s="76">
        <f t="shared" si="50"/>
        <v>174</v>
      </c>
      <c r="M221" s="3"/>
      <c r="N221" s="4"/>
      <c r="O221" s="4"/>
      <c r="P221" s="4"/>
      <c r="Q221" s="4"/>
      <c r="R221" s="4"/>
      <c r="S221" s="4"/>
    </row>
    <row r="222" spans="1:19" ht="20" customHeight="1" x14ac:dyDescent="0.2">
      <c r="A222" s="40" t="s">
        <v>349</v>
      </c>
      <c r="B222" s="65" t="s">
        <v>350</v>
      </c>
      <c r="C222" s="66">
        <v>3923878502</v>
      </c>
      <c r="D222" s="40" t="s">
        <v>7</v>
      </c>
      <c r="E222" s="43">
        <v>28</v>
      </c>
      <c r="F222" s="43">
        <v>89</v>
      </c>
      <c r="G222" s="43">
        <v>58</v>
      </c>
      <c r="H222" s="43">
        <v>63</v>
      </c>
      <c r="I222" s="43">
        <v>6</v>
      </c>
      <c r="J222" s="51">
        <v>7</v>
      </c>
      <c r="K222" s="51">
        <f t="shared" si="49"/>
        <v>238</v>
      </c>
      <c r="L222" s="76">
        <f t="shared" si="50"/>
        <v>251</v>
      </c>
      <c r="M222" s="3"/>
      <c r="N222" s="4"/>
      <c r="O222" s="4"/>
      <c r="P222" s="4"/>
      <c r="Q222" s="4"/>
      <c r="R222" s="4"/>
      <c r="S222" s="4"/>
    </row>
    <row r="223" spans="1:19" ht="20" customHeight="1" x14ac:dyDescent="0.2">
      <c r="A223" s="40" t="s">
        <v>351</v>
      </c>
      <c r="B223" s="65" t="s">
        <v>352</v>
      </c>
      <c r="C223" s="66">
        <v>3465011395</v>
      </c>
      <c r="D223" s="40" t="s">
        <v>7</v>
      </c>
      <c r="E223" s="43">
        <v>21</v>
      </c>
      <c r="F223" s="43">
        <v>80</v>
      </c>
      <c r="G223" s="43">
        <v>61</v>
      </c>
      <c r="H223" s="43">
        <v>65</v>
      </c>
      <c r="I223" s="43">
        <v>2</v>
      </c>
      <c r="J223" s="51">
        <v>0</v>
      </c>
      <c r="K223" s="51">
        <f t="shared" si="49"/>
        <v>227</v>
      </c>
      <c r="L223" s="76">
        <f t="shared" si="50"/>
        <v>229</v>
      </c>
      <c r="M223" s="3"/>
      <c r="N223" s="4"/>
      <c r="O223" s="4"/>
      <c r="P223" s="4"/>
      <c r="Q223" s="4"/>
      <c r="R223" s="4"/>
      <c r="S223" s="4"/>
    </row>
    <row r="224" spans="1:19" ht="20" customHeight="1" x14ac:dyDescent="0.2">
      <c r="A224" s="40" t="s">
        <v>353</v>
      </c>
      <c r="B224" s="65" t="s">
        <v>354</v>
      </c>
      <c r="C224" s="66">
        <v>3776609353</v>
      </c>
      <c r="D224" s="40" t="s">
        <v>7</v>
      </c>
      <c r="E224" s="43">
        <v>121</v>
      </c>
      <c r="F224" s="43">
        <v>469</v>
      </c>
      <c r="G224" s="43">
        <v>50</v>
      </c>
      <c r="H224" s="43">
        <v>51</v>
      </c>
      <c r="I224" s="43">
        <v>12</v>
      </c>
      <c r="J224" s="51">
        <v>10</v>
      </c>
      <c r="K224" s="51">
        <f t="shared" si="49"/>
        <v>691</v>
      </c>
      <c r="L224" s="76">
        <f t="shared" si="50"/>
        <v>713</v>
      </c>
      <c r="M224" s="3"/>
      <c r="N224" s="4"/>
      <c r="O224" s="4"/>
      <c r="P224" s="4"/>
      <c r="Q224" s="4"/>
      <c r="R224" s="4"/>
      <c r="S224" s="4"/>
    </row>
    <row r="225" spans="1:19" ht="20" customHeight="1" x14ac:dyDescent="0.2">
      <c r="A225" s="40" t="s">
        <v>355</v>
      </c>
      <c r="B225" s="65" t="s">
        <v>356</v>
      </c>
      <c r="C225" s="66">
        <v>3397684826</v>
      </c>
      <c r="D225" s="40" t="s">
        <v>17</v>
      </c>
      <c r="E225" s="43">
        <v>233</v>
      </c>
      <c r="F225" s="43">
        <v>58</v>
      </c>
      <c r="G225" s="43">
        <v>38</v>
      </c>
      <c r="H225" s="43">
        <v>97</v>
      </c>
      <c r="I225" s="43">
        <v>0</v>
      </c>
      <c r="J225" s="51">
        <v>0</v>
      </c>
      <c r="K225" s="51">
        <f t="shared" si="49"/>
        <v>426</v>
      </c>
      <c r="L225" s="76">
        <f t="shared" si="50"/>
        <v>426</v>
      </c>
      <c r="M225" s="3"/>
      <c r="N225" s="4"/>
      <c r="O225" s="4"/>
      <c r="P225" s="4"/>
      <c r="Q225" s="4"/>
      <c r="R225" s="4"/>
      <c r="S225" s="4"/>
    </row>
    <row r="226" spans="1:19" ht="20" customHeight="1" x14ac:dyDescent="0.2">
      <c r="A226" s="40" t="s">
        <v>357</v>
      </c>
      <c r="B226" s="65" t="s">
        <v>358</v>
      </c>
      <c r="C226" s="66">
        <v>3389571601</v>
      </c>
      <c r="D226" s="40" t="s">
        <v>7</v>
      </c>
      <c r="E226" s="43">
        <v>33</v>
      </c>
      <c r="F226" s="43">
        <v>58</v>
      </c>
      <c r="G226" s="43">
        <v>12</v>
      </c>
      <c r="H226" s="43">
        <v>33</v>
      </c>
      <c r="I226" s="43">
        <v>2</v>
      </c>
      <c r="J226" s="51">
        <v>3</v>
      </c>
      <c r="K226" s="51">
        <f t="shared" si="49"/>
        <v>136</v>
      </c>
      <c r="L226" s="76">
        <f t="shared" si="50"/>
        <v>141</v>
      </c>
      <c r="M226" s="3"/>
      <c r="N226" s="4"/>
      <c r="O226" s="4"/>
      <c r="P226" s="4"/>
      <c r="Q226" s="4"/>
      <c r="R226" s="4"/>
      <c r="S226" s="4"/>
    </row>
    <row r="227" spans="1:19" ht="20" customHeight="1" x14ac:dyDescent="0.2">
      <c r="A227" s="40" t="s">
        <v>359</v>
      </c>
      <c r="B227" s="65" t="s">
        <v>360</v>
      </c>
      <c r="C227" s="66">
        <v>3355687919</v>
      </c>
      <c r="D227" s="40" t="s">
        <v>98</v>
      </c>
      <c r="E227" s="43">
        <v>18</v>
      </c>
      <c r="F227" s="43">
        <v>204</v>
      </c>
      <c r="G227" s="43">
        <v>28</v>
      </c>
      <c r="H227" s="43">
        <v>27</v>
      </c>
      <c r="I227" s="43">
        <v>6</v>
      </c>
      <c r="J227" s="51">
        <v>2</v>
      </c>
      <c r="K227" s="51">
        <f t="shared" ref="K227" si="51">SUM(E227:H227)</f>
        <v>277</v>
      </c>
      <c r="L227" s="76">
        <f t="shared" ref="L227" si="52">SUM(I227:K227)</f>
        <v>285</v>
      </c>
      <c r="M227" s="3"/>
      <c r="N227" s="4"/>
      <c r="O227" s="4"/>
      <c r="P227" s="4"/>
      <c r="Q227" s="4"/>
      <c r="R227" s="4"/>
      <c r="S227" s="4"/>
    </row>
    <row r="228" spans="1:19" ht="20" customHeight="1" thickBot="1" x14ac:dyDescent="0.25">
      <c r="A228" s="40" t="s">
        <v>457</v>
      </c>
      <c r="B228" s="65" t="s">
        <v>360</v>
      </c>
      <c r="C228" s="66">
        <v>3355687919</v>
      </c>
      <c r="D228" s="40" t="s">
        <v>98</v>
      </c>
      <c r="E228" s="43">
        <v>34</v>
      </c>
      <c r="F228" s="43">
        <v>28</v>
      </c>
      <c r="G228" s="43">
        <v>20</v>
      </c>
      <c r="H228" s="43">
        <v>36</v>
      </c>
      <c r="I228" s="43">
        <v>8</v>
      </c>
      <c r="J228" s="51">
        <v>0</v>
      </c>
      <c r="K228" s="51">
        <f t="shared" si="49"/>
        <v>118</v>
      </c>
      <c r="L228" s="76">
        <f t="shared" si="50"/>
        <v>126</v>
      </c>
      <c r="M228" s="3"/>
      <c r="N228" s="4"/>
      <c r="O228" s="4"/>
      <c r="P228" s="4"/>
      <c r="Q228" s="4"/>
      <c r="R228" s="4"/>
      <c r="S228" s="4"/>
    </row>
    <row r="229" spans="1:19" ht="20" customHeight="1" thickTop="1" thickBot="1" x14ac:dyDescent="0.25">
      <c r="A229" s="92" t="s">
        <v>471</v>
      </c>
      <c r="B229" s="6"/>
      <c r="C229" s="7"/>
      <c r="D229" s="27" t="s">
        <v>405</v>
      </c>
      <c r="E229" s="35">
        <f t="shared" ref="E229:L229" si="53">SUM(E219:E228)</f>
        <v>594</v>
      </c>
      <c r="F229" s="35">
        <f t="shared" si="53"/>
        <v>1290</v>
      </c>
      <c r="G229" s="35">
        <f t="shared" si="53"/>
        <v>405</v>
      </c>
      <c r="H229" s="35">
        <f t="shared" si="53"/>
        <v>541</v>
      </c>
      <c r="I229" s="35">
        <f t="shared" si="53"/>
        <v>65</v>
      </c>
      <c r="J229" s="35">
        <f t="shared" si="53"/>
        <v>60</v>
      </c>
      <c r="K229" s="35">
        <f t="shared" si="53"/>
        <v>2830</v>
      </c>
      <c r="L229" s="35">
        <f t="shared" si="53"/>
        <v>2955</v>
      </c>
      <c r="M229" s="3"/>
      <c r="N229" s="4"/>
      <c r="O229" s="4"/>
      <c r="P229" s="4"/>
      <c r="Q229" s="4"/>
      <c r="R229" s="4"/>
      <c r="S229" s="4"/>
    </row>
    <row r="230" spans="1:19" ht="20" customHeight="1" thickTop="1" x14ac:dyDescent="0.2">
      <c r="A230" s="6"/>
      <c r="B230" s="6"/>
      <c r="C230" s="7"/>
      <c r="D230" s="6"/>
      <c r="E230" s="28"/>
      <c r="F230" s="28"/>
      <c r="G230" s="28"/>
      <c r="H230" s="28"/>
      <c r="I230" s="28"/>
      <c r="J230" s="3"/>
      <c r="K230" s="48"/>
      <c r="L230" s="74"/>
      <c r="M230" s="3"/>
      <c r="N230" s="4"/>
      <c r="O230" s="4"/>
      <c r="P230" s="4"/>
      <c r="Q230" s="4"/>
      <c r="R230" s="4"/>
      <c r="S230" s="4"/>
    </row>
    <row r="231" spans="1:19" ht="20" customHeight="1" x14ac:dyDescent="0.2">
      <c r="A231" s="8" t="s">
        <v>361</v>
      </c>
      <c r="B231" s="8"/>
      <c r="C231" s="9"/>
      <c r="D231" s="8"/>
      <c r="E231" s="28"/>
      <c r="F231" s="28"/>
      <c r="G231" s="28"/>
      <c r="H231" s="28"/>
      <c r="I231" s="28"/>
      <c r="J231" s="3"/>
      <c r="K231" s="48"/>
      <c r="L231" s="3"/>
      <c r="M231" s="3"/>
      <c r="N231" s="4"/>
      <c r="O231" s="4"/>
      <c r="P231" s="4"/>
      <c r="Q231" s="4"/>
      <c r="R231" s="4"/>
      <c r="S231" s="4"/>
    </row>
    <row r="232" spans="1:19" ht="20" customHeight="1" x14ac:dyDescent="0.2">
      <c r="A232" s="13" t="s">
        <v>1</v>
      </c>
      <c r="B232" s="13" t="s">
        <v>2</v>
      </c>
      <c r="C232" s="14" t="s">
        <v>3</v>
      </c>
      <c r="D232" s="13" t="s">
        <v>4</v>
      </c>
      <c r="E232" s="36" t="s">
        <v>447</v>
      </c>
      <c r="F232" s="36" t="s">
        <v>448</v>
      </c>
      <c r="G232" s="36" t="s">
        <v>449</v>
      </c>
      <c r="H232" s="36" t="s">
        <v>454</v>
      </c>
      <c r="I232" s="36" t="s">
        <v>453</v>
      </c>
      <c r="J232" s="39" t="s">
        <v>455</v>
      </c>
      <c r="K232" s="47" t="s">
        <v>456</v>
      </c>
      <c r="L232" s="3"/>
      <c r="M232" s="3"/>
      <c r="N232" s="4"/>
      <c r="O232" s="4"/>
      <c r="P232" s="4"/>
      <c r="Q232" s="4"/>
      <c r="R232" s="4"/>
      <c r="S232" s="4"/>
    </row>
    <row r="233" spans="1:19" ht="20" customHeight="1" x14ac:dyDescent="0.2">
      <c r="A233" s="41" t="s">
        <v>362</v>
      </c>
      <c r="B233" s="41" t="s">
        <v>363</v>
      </c>
      <c r="C233" s="42">
        <v>3382371007</v>
      </c>
      <c r="D233" s="67" t="s">
        <v>17</v>
      </c>
      <c r="E233" s="43">
        <v>38</v>
      </c>
      <c r="F233" s="43">
        <v>187</v>
      </c>
      <c r="G233" s="43">
        <v>125</v>
      </c>
      <c r="H233" s="43">
        <v>3</v>
      </c>
      <c r="I233" s="43">
        <v>2</v>
      </c>
      <c r="J233" s="51">
        <f t="shared" ref="J233:J239" si="54">SUM(E233:G233)</f>
        <v>350</v>
      </c>
      <c r="K233" s="76">
        <f>SUM(H233:J233)</f>
        <v>355</v>
      </c>
      <c r="L233" s="3"/>
      <c r="M233" s="3"/>
      <c r="N233" s="4"/>
      <c r="O233" s="4"/>
      <c r="P233" s="4"/>
      <c r="Q233" s="4"/>
      <c r="R233" s="4"/>
      <c r="S233" s="4"/>
    </row>
    <row r="234" spans="1:19" s="68" customFormat="1" ht="20" customHeight="1" x14ac:dyDescent="0.2">
      <c r="A234" s="41" t="s">
        <v>364</v>
      </c>
      <c r="B234" s="41" t="s">
        <v>365</v>
      </c>
      <c r="C234" s="42">
        <v>3891859040</v>
      </c>
      <c r="D234" s="41" t="s">
        <v>38</v>
      </c>
      <c r="E234" s="43">
        <v>4</v>
      </c>
      <c r="F234" s="43">
        <v>2</v>
      </c>
      <c r="G234" s="43">
        <v>191</v>
      </c>
      <c r="H234" s="43">
        <v>0</v>
      </c>
      <c r="I234" s="43">
        <v>0</v>
      </c>
      <c r="J234" s="51">
        <f t="shared" si="54"/>
        <v>197</v>
      </c>
      <c r="K234" s="76">
        <f t="shared" ref="K234:K242" si="55">SUM(H234:J234)</f>
        <v>197</v>
      </c>
      <c r="L234" s="86"/>
      <c r="M234" s="86"/>
    </row>
    <row r="235" spans="1:19" ht="20" customHeight="1" x14ac:dyDescent="0.2">
      <c r="A235" s="41" t="s">
        <v>366</v>
      </c>
      <c r="B235" s="41" t="s">
        <v>367</v>
      </c>
      <c r="C235" s="42">
        <v>3357510887</v>
      </c>
      <c r="D235" s="41" t="s">
        <v>7</v>
      </c>
      <c r="E235" s="43">
        <v>15</v>
      </c>
      <c r="F235" s="43">
        <v>70</v>
      </c>
      <c r="G235" s="43">
        <v>357</v>
      </c>
      <c r="H235" s="43">
        <v>6</v>
      </c>
      <c r="I235" s="43">
        <v>3</v>
      </c>
      <c r="J235" s="51">
        <f t="shared" si="54"/>
        <v>442</v>
      </c>
      <c r="K235" s="76">
        <f t="shared" si="55"/>
        <v>451</v>
      </c>
      <c r="L235" s="3"/>
      <c r="M235" s="3"/>
      <c r="N235" s="4"/>
      <c r="O235" s="4"/>
      <c r="P235" s="4"/>
      <c r="Q235" s="4"/>
      <c r="R235" s="4"/>
      <c r="S235" s="4"/>
    </row>
    <row r="236" spans="1:19" ht="20" customHeight="1" x14ac:dyDescent="0.2">
      <c r="A236" s="41" t="s">
        <v>368</v>
      </c>
      <c r="B236" s="41" t="s">
        <v>369</v>
      </c>
      <c r="C236" s="42">
        <v>3356009497</v>
      </c>
      <c r="D236" s="41" t="s">
        <v>7</v>
      </c>
      <c r="E236" s="43">
        <v>41</v>
      </c>
      <c r="F236" s="43">
        <v>32</v>
      </c>
      <c r="G236" s="43">
        <v>302</v>
      </c>
      <c r="H236" s="43">
        <v>2</v>
      </c>
      <c r="I236" s="43">
        <v>2</v>
      </c>
      <c r="J236" s="51">
        <f t="shared" si="54"/>
        <v>375</v>
      </c>
      <c r="K236" s="76">
        <f t="shared" si="55"/>
        <v>379</v>
      </c>
      <c r="L236" s="3"/>
      <c r="M236" s="3"/>
      <c r="N236" s="4"/>
      <c r="O236" s="4"/>
      <c r="P236" s="4"/>
      <c r="Q236" s="4"/>
      <c r="R236" s="4"/>
      <c r="S236" s="4"/>
    </row>
    <row r="237" spans="1:19" ht="20" customHeight="1" x14ac:dyDescent="0.2">
      <c r="A237" s="41" t="s">
        <v>370</v>
      </c>
      <c r="B237" s="41" t="s">
        <v>371</v>
      </c>
      <c r="C237" s="42">
        <v>3357470254</v>
      </c>
      <c r="D237" s="41" t="s">
        <v>28</v>
      </c>
      <c r="E237" s="43">
        <v>39</v>
      </c>
      <c r="F237" s="43">
        <v>62</v>
      </c>
      <c r="G237" s="43">
        <v>81</v>
      </c>
      <c r="H237" s="43">
        <v>4</v>
      </c>
      <c r="I237" s="43">
        <v>2</v>
      </c>
      <c r="J237" s="51">
        <f t="shared" si="54"/>
        <v>182</v>
      </c>
      <c r="K237" s="76">
        <f t="shared" si="55"/>
        <v>188</v>
      </c>
      <c r="L237" s="3"/>
      <c r="M237" s="3"/>
      <c r="N237" s="4"/>
      <c r="O237" s="4"/>
      <c r="P237" s="4"/>
      <c r="Q237" s="4"/>
      <c r="R237" s="4"/>
      <c r="S237" s="4"/>
    </row>
    <row r="238" spans="1:19" ht="20" customHeight="1" x14ac:dyDescent="0.2">
      <c r="A238" s="41" t="s">
        <v>372</v>
      </c>
      <c r="B238" s="41" t="s">
        <v>373</v>
      </c>
      <c r="C238" s="42">
        <v>3396764392</v>
      </c>
      <c r="D238" s="41" t="s">
        <v>28</v>
      </c>
      <c r="E238" s="43">
        <v>65</v>
      </c>
      <c r="F238" s="43">
        <v>68</v>
      </c>
      <c r="G238" s="43">
        <v>106</v>
      </c>
      <c r="H238" s="43">
        <v>6</v>
      </c>
      <c r="I238" s="43">
        <v>1</v>
      </c>
      <c r="J238" s="51">
        <f t="shared" si="54"/>
        <v>239</v>
      </c>
      <c r="K238" s="76">
        <f t="shared" si="55"/>
        <v>246</v>
      </c>
      <c r="L238" s="3"/>
      <c r="M238" s="3"/>
      <c r="N238" s="4"/>
      <c r="O238" s="4"/>
      <c r="P238" s="4"/>
      <c r="Q238" s="4"/>
      <c r="R238" s="4"/>
      <c r="S238" s="4"/>
    </row>
    <row r="239" spans="1:19" ht="20" customHeight="1" x14ac:dyDescent="0.2">
      <c r="A239" s="41" t="s">
        <v>374</v>
      </c>
      <c r="B239" s="52" t="s">
        <v>375</v>
      </c>
      <c r="C239" s="42">
        <v>3388943653</v>
      </c>
      <c r="D239" s="41" t="s">
        <v>7</v>
      </c>
      <c r="E239" s="43">
        <v>56</v>
      </c>
      <c r="F239" s="43">
        <v>80</v>
      </c>
      <c r="G239" s="43">
        <v>137</v>
      </c>
      <c r="H239" s="43">
        <v>9</v>
      </c>
      <c r="I239" s="43">
        <v>1</v>
      </c>
      <c r="J239" s="51">
        <f t="shared" si="54"/>
        <v>273</v>
      </c>
      <c r="K239" s="76">
        <f t="shared" si="55"/>
        <v>283</v>
      </c>
      <c r="L239" s="3"/>
      <c r="M239" s="3"/>
      <c r="N239" s="4"/>
      <c r="O239" s="4"/>
      <c r="P239" s="4"/>
      <c r="Q239" s="4"/>
      <c r="R239" s="4"/>
      <c r="S239" s="4"/>
    </row>
    <row r="240" spans="1:19" ht="20" customHeight="1" x14ac:dyDescent="0.2">
      <c r="A240" s="41" t="s">
        <v>376</v>
      </c>
      <c r="B240" s="53" t="s">
        <v>377</v>
      </c>
      <c r="C240" s="54">
        <v>3291910999</v>
      </c>
      <c r="D240" s="41" t="s">
        <v>22</v>
      </c>
      <c r="E240" s="43">
        <v>43</v>
      </c>
      <c r="F240" s="43">
        <v>114</v>
      </c>
      <c r="G240" s="43">
        <v>240</v>
      </c>
      <c r="H240" s="43">
        <v>3</v>
      </c>
      <c r="I240" s="43">
        <v>9</v>
      </c>
      <c r="J240" s="51">
        <f>SUM(E240:G240)</f>
        <v>397</v>
      </c>
      <c r="K240" s="76">
        <f t="shared" si="55"/>
        <v>409</v>
      </c>
      <c r="L240" s="3"/>
      <c r="M240" s="3"/>
      <c r="N240" s="4"/>
      <c r="O240" s="4"/>
      <c r="P240" s="4"/>
      <c r="Q240" s="4"/>
      <c r="R240" s="4"/>
      <c r="S240" s="4"/>
    </row>
    <row r="241" spans="1:19" ht="20" customHeight="1" x14ac:dyDescent="0.2">
      <c r="A241" s="41" t="s">
        <v>378</v>
      </c>
      <c r="B241" s="41" t="s">
        <v>379</v>
      </c>
      <c r="C241" s="42">
        <v>3400752327</v>
      </c>
      <c r="D241" s="41" t="s">
        <v>7</v>
      </c>
      <c r="E241" s="43">
        <v>47</v>
      </c>
      <c r="F241" s="43">
        <v>112</v>
      </c>
      <c r="G241" s="43">
        <v>125</v>
      </c>
      <c r="H241" s="43">
        <v>23</v>
      </c>
      <c r="I241" s="43">
        <v>6</v>
      </c>
      <c r="J241" s="51">
        <f>SUM(E241:G241)</f>
        <v>284</v>
      </c>
      <c r="K241" s="76">
        <f t="shared" ref="K241" si="56">SUM(H241:J241)</f>
        <v>313</v>
      </c>
      <c r="L241" s="3"/>
      <c r="M241" s="3"/>
      <c r="N241" s="4"/>
      <c r="O241" s="4"/>
      <c r="P241" s="4"/>
      <c r="Q241" s="4"/>
      <c r="R241" s="4"/>
      <c r="S241" s="4"/>
    </row>
    <row r="242" spans="1:19" ht="20" customHeight="1" thickBot="1" x14ac:dyDescent="0.25">
      <c r="A242" s="41" t="s">
        <v>457</v>
      </c>
      <c r="B242" s="41" t="s">
        <v>379</v>
      </c>
      <c r="C242" s="42">
        <v>3400752327</v>
      </c>
      <c r="D242" s="41" t="s">
        <v>7</v>
      </c>
      <c r="E242" s="43">
        <v>19</v>
      </c>
      <c r="F242" s="43">
        <v>36</v>
      </c>
      <c r="G242" s="43">
        <v>72</v>
      </c>
      <c r="H242" s="43">
        <v>7</v>
      </c>
      <c r="I242" s="43">
        <v>0</v>
      </c>
      <c r="J242" s="51">
        <f>SUM(E242:G242)</f>
        <v>127</v>
      </c>
      <c r="K242" s="76">
        <f t="shared" si="55"/>
        <v>134</v>
      </c>
      <c r="L242" s="3"/>
      <c r="M242" s="3"/>
      <c r="N242" s="4"/>
      <c r="O242" s="4"/>
      <c r="P242" s="4"/>
      <c r="Q242" s="4"/>
      <c r="R242" s="4"/>
      <c r="S242" s="4"/>
    </row>
    <row r="243" spans="1:19" ht="20" customHeight="1" thickTop="1" thickBot="1" x14ac:dyDescent="0.25">
      <c r="A243" s="92" t="s">
        <v>472</v>
      </c>
      <c r="B243" s="6"/>
      <c r="C243" s="7"/>
      <c r="D243" s="27" t="s">
        <v>405</v>
      </c>
      <c r="E243" s="35">
        <f t="shared" ref="E243:K243" si="57">SUM(E233:E242)</f>
        <v>367</v>
      </c>
      <c r="F243" s="35">
        <f t="shared" si="57"/>
        <v>763</v>
      </c>
      <c r="G243" s="35">
        <f t="shared" si="57"/>
        <v>1736</v>
      </c>
      <c r="H243" s="35">
        <f t="shared" si="57"/>
        <v>63</v>
      </c>
      <c r="I243" s="35">
        <f t="shared" si="57"/>
        <v>26</v>
      </c>
      <c r="J243" s="35">
        <f t="shared" si="57"/>
        <v>2866</v>
      </c>
      <c r="K243" s="35">
        <f t="shared" si="57"/>
        <v>2955</v>
      </c>
      <c r="L243" s="3"/>
      <c r="M243" s="3"/>
      <c r="N243" s="4"/>
      <c r="O243" s="4"/>
      <c r="P243" s="4"/>
      <c r="Q243" s="4"/>
      <c r="R243" s="4"/>
      <c r="S243" s="4"/>
    </row>
    <row r="244" spans="1:19" ht="20" customHeight="1" thickTop="1" x14ac:dyDescent="0.2">
      <c r="A244" s="6"/>
      <c r="B244" s="6"/>
      <c r="C244" s="7"/>
      <c r="D244" s="6"/>
      <c r="E244" s="28"/>
      <c r="F244" s="28"/>
      <c r="G244" s="28"/>
      <c r="H244" s="28"/>
      <c r="I244" s="28"/>
      <c r="J244" s="3"/>
      <c r="K244" s="48"/>
      <c r="L244" s="3"/>
      <c r="M244" s="3"/>
      <c r="N244" s="4"/>
      <c r="O244" s="4"/>
      <c r="P244" s="4"/>
      <c r="Q244" s="4"/>
      <c r="R244" s="4"/>
      <c r="S244" s="4"/>
    </row>
    <row r="245" spans="1:19" ht="20" customHeight="1" x14ac:dyDescent="0.2">
      <c r="A245" s="8" t="s">
        <v>380</v>
      </c>
      <c r="B245" s="8"/>
      <c r="C245" s="9"/>
      <c r="D245" s="8"/>
      <c r="E245" s="28"/>
      <c r="F245" s="28"/>
      <c r="G245" s="28"/>
      <c r="H245" s="28"/>
      <c r="I245" s="28"/>
      <c r="J245" s="3"/>
      <c r="K245" s="48"/>
      <c r="L245" s="3"/>
      <c r="M245" s="3"/>
      <c r="N245" s="4"/>
      <c r="O245" s="4"/>
      <c r="P245" s="4"/>
      <c r="Q245" s="4"/>
      <c r="R245" s="4"/>
      <c r="S245" s="4"/>
    </row>
    <row r="246" spans="1:19" ht="20" customHeight="1" x14ac:dyDescent="0.2">
      <c r="A246" s="13" t="s">
        <v>1</v>
      </c>
      <c r="B246" s="13" t="s">
        <v>2</v>
      </c>
      <c r="C246" s="14" t="s">
        <v>3</v>
      </c>
      <c r="D246" s="13" t="s">
        <v>4</v>
      </c>
      <c r="E246" s="36" t="s">
        <v>450</v>
      </c>
      <c r="F246" s="36" t="s">
        <v>451</v>
      </c>
      <c r="G246" s="36" t="s">
        <v>452</v>
      </c>
      <c r="H246" s="36" t="s">
        <v>454</v>
      </c>
      <c r="I246" s="36" t="s">
        <v>453</v>
      </c>
      <c r="J246" s="39" t="s">
        <v>455</v>
      </c>
      <c r="K246" s="47" t="s">
        <v>456</v>
      </c>
      <c r="L246" s="3"/>
      <c r="M246" s="3"/>
      <c r="N246" s="4"/>
      <c r="O246" s="4"/>
      <c r="P246" s="4"/>
      <c r="Q246" s="4"/>
      <c r="R246" s="4"/>
      <c r="S246" s="4"/>
    </row>
    <row r="247" spans="1:19" ht="20" customHeight="1" x14ac:dyDescent="0.2">
      <c r="A247" s="41" t="s">
        <v>381</v>
      </c>
      <c r="B247" s="52" t="s">
        <v>382</v>
      </c>
      <c r="C247" s="42">
        <v>3385221953</v>
      </c>
      <c r="D247" s="52" t="s">
        <v>7</v>
      </c>
      <c r="E247" s="43">
        <v>17</v>
      </c>
      <c r="F247" s="43">
        <v>67</v>
      </c>
      <c r="G247" s="43">
        <v>34</v>
      </c>
      <c r="H247" s="43">
        <v>1</v>
      </c>
      <c r="I247" s="43">
        <v>1</v>
      </c>
      <c r="J247" s="51">
        <f t="shared" ref="J247:J255" si="58">SUM(E247:G247)</f>
        <v>118</v>
      </c>
      <c r="K247" s="76">
        <f>SUM(H247:J247)</f>
        <v>120</v>
      </c>
      <c r="L247" s="3"/>
      <c r="M247" s="3"/>
      <c r="N247" s="4"/>
      <c r="O247" s="4"/>
      <c r="P247" s="4"/>
      <c r="Q247" s="4"/>
      <c r="R247" s="4"/>
      <c r="S247" s="4"/>
    </row>
    <row r="248" spans="1:19" ht="20" customHeight="1" x14ac:dyDescent="0.2">
      <c r="A248" s="41" t="s">
        <v>383</v>
      </c>
      <c r="B248" s="52" t="s">
        <v>384</v>
      </c>
      <c r="C248" s="42">
        <v>3470014617</v>
      </c>
      <c r="D248" s="52" t="s">
        <v>7</v>
      </c>
      <c r="E248" s="43">
        <v>12</v>
      </c>
      <c r="F248" s="43">
        <v>157</v>
      </c>
      <c r="G248" s="43">
        <v>38</v>
      </c>
      <c r="H248" s="43">
        <v>4</v>
      </c>
      <c r="I248" s="43">
        <v>0</v>
      </c>
      <c r="J248" s="51">
        <f t="shared" si="58"/>
        <v>207</v>
      </c>
      <c r="K248" s="76">
        <f t="shared" ref="K248:K259" si="59">SUM(H248:J248)</f>
        <v>211</v>
      </c>
      <c r="L248" s="3"/>
      <c r="M248" s="3"/>
      <c r="N248" s="4"/>
      <c r="O248" s="4"/>
      <c r="P248" s="4"/>
      <c r="Q248" s="4"/>
      <c r="R248" s="4"/>
      <c r="S248" s="4"/>
    </row>
    <row r="249" spans="1:19" ht="20" customHeight="1" x14ac:dyDescent="0.2">
      <c r="A249" s="41" t="s">
        <v>385</v>
      </c>
      <c r="B249" s="52" t="s">
        <v>386</v>
      </c>
      <c r="C249" s="42">
        <v>3408592659</v>
      </c>
      <c r="D249" s="52" t="s">
        <v>17</v>
      </c>
      <c r="E249" s="43">
        <v>14</v>
      </c>
      <c r="F249" s="43">
        <v>92</v>
      </c>
      <c r="G249" s="43">
        <v>11</v>
      </c>
      <c r="H249" s="43">
        <v>1</v>
      </c>
      <c r="I249" s="43">
        <v>0</v>
      </c>
      <c r="J249" s="51">
        <f t="shared" si="58"/>
        <v>117</v>
      </c>
      <c r="K249" s="76">
        <f t="shared" si="59"/>
        <v>118</v>
      </c>
      <c r="L249" s="3"/>
      <c r="M249" s="3"/>
      <c r="N249" s="4"/>
      <c r="O249" s="4"/>
      <c r="P249" s="4"/>
      <c r="Q249" s="4"/>
      <c r="R249" s="4"/>
      <c r="S249" s="4"/>
    </row>
    <row r="250" spans="1:19" ht="20" customHeight="1" x14ac:dyDescent="0.2">
      <c r="A250" s="41" t="s">
        <v>387</v>
      </c>
      <c r="B250" s="52" t="s">
        <v>388</v>
      </c>
      <c r="C250" s="42">
        <v>3921900296</v>
      </c>
      <c r="D250" s="52" t="s">
        <v>7</v>
      </c>
      <c r="E250" s="43">
        <v>16</v>
      </c>
      <c r="F250" s="43">
        <v>49</v>
      </c>
      <c r="G250" s="43">
        <v>44</v>
      </c>
      <c r="H250" s="43">
        <v>4</v>
      </c>
      <c r="I250" s="43">
        <v>1</v>
      </c>
      <c r="J250" s="51">
        <f t="shared" si="58"/>
        <v>109</v>
      </c>
      <c r="K250" s="76">
        <f t="shared" si="59"/>
        <v>114</v>
      </c>
      <c r="L250" s="3"/>
      <c r="M250" s="3"/>
      <c r="N250" s="4"/>
      <c r="O250" s="4"/>
      <c r="P250" s="4"/>
      <c r="Q250" s="4"/>
      <c r="R250" s="4"/>
      <c r="S250" s="4"/>
    </row>
    <row r="251" spans="1:19" ht="20" customHeight="1" x14ac:dyDescent="0.2">
      <c r="A251" s="41" t="s">
        <v>389</v>
      </c>
      <c r="B251" s="52" t="s">
        <v>390</v>
      </c>
      <c r="C251" s="42">
        <v>3339581376</v>
      </c>
      <c r="D251" s="52" t="s">
        <v>10</v>
      </c>
      <c r="E251" s="43">
        <v>43</v>
      </c>
      <c r="F251" s="43">
        <v>56</v>
      </c>
      <c r="G251" s="43">
        <v>30</v>
      </c>
      <c r="H251" s="43">
        <v>10</v>
      </c>
      <c r="I251" s="43">
        <v>2</v>
      </c>
      <c r="J251" s="51">
        <f t="shared" si="58"/>
        <v>129</v>
      </c>
      <c r="K251" s="76">
        <f t="shared" si="59"/>
        <v>141</v>
      </c>
      <c r="L251" s="3"/>
      <c r="M251" s="3"/>
      <c r="N251" s="4"/>
      <c r="O251" s="4"/>
      <c r="P251" s="4"/>
      <c r="Q251" s="4"/>
      <c r="R251" s="4"/>
      <c r="S251" s="4"/>
    </row>
    <row r="252" spans="1:19" ht="20" customHeight="1" x14ac:dyDescent="0.2">
      <c r="A252" s="41" t="s">
        <v>391</v>
      </c>
      <c r="B252" s="52" t="s">
        <v>392</v>
      </c>
      <c r="C252" s="42">
        <v>3355996044</v>
      </c>
      <c r="D252" s="52" t="s">
        <v>7</v>
      </c>
      <c r="E252" s="43">
        <v>55</v>
      </c>
      <c r="F252" s="43">
        <v>79</v>
      </c>
      <c r="G252" s="43">
        <v>32</v>
      </c>
      <c r="H252" s="43">
        <v>7</v>
      </c>
      <c r="I252" s="43">
        <v>1</v>
      </c>
      <c r="J252" s="51">
        <f t="shared" si="58"/>
        <v>166</v>
      </c>
      <c r="K252" s="76">
        <f t="shared" si="59"/>
        <v>174</v>
      </c>
      <c r="L252" s="3"/>
      <c r="M252" s="3"/>
      <c r="N252" s="4"/>
      <c r="O252" s="4"/>
      <c r="P252" s="4"/>
      <c r="Q252" s="4"/>
      <c r="R252" s="4"/>
      <c r="S252" s="4"/>
    </row>
    <row r="253" spans="1:19" ht="20" customHeight="1" x14ac:dyDescent="0.2">
      <c r="A253" s="41" t="s">
        <v>393</v>
      </c>
      <c r="B253" s="52" t="s">
        <v>394</v>
      </c>
      <c r="C253" s="42">
        <v>3337052351</v>
      </c>
      <c r="D253" s="52" t="s">
        <v>25</v>
      </c>
      <c r="E253" s="43">
        <v>64</v>
      </c>
      <c r="F253" s="43">
        <v>69</v>
      </c>
      <c r="G253" s="43">
        <v>39</v>
      </c>
      <c r="H253" s="43">
        <v>16</v>
      </c>
      <c r="I253" s="43">
        <v>1</v>
      </c>
      <c r="J253" s="51">
        <f t="shared" si="58"/>
        <v>172</v>
      </c>
      <c r="K253" s="76">
        <f t="shared" si="59"/>
        <v>189</v>
      </c>
      <c r="L253" s="3"/>
      <c r="M253" s="3"/>
      <c r="N253" s="4"/>
      <c r="O253" s="4"/>
      <c r="P253" s="4"/>
      <c r="Q253" s="4"/>
      <c r="R253" s="4"/>
      <c r="S253" s="4"/>
    </row>
    <row r="254" spans="1:19" ht="20" customHeight="1" x14ac:dyDescent="0.2">
      <c r="A254" s="41" t="s">
        <v>395</v>
      </c>
      <c r="B254" s="52" t="s">
        <v>396</v>
      </c>
      <c r="C254" s="42">
        <v>3334460172</v>
      </c>
      <c r="D254" s="52" t="s">
        <v>7</v>
      </c>
      <c r="E254" s="43">
        <v>22</v>
      </c>
      <c r="F254" s="43">
        <v>211</v>
      </c>
      <c r="G254" s="43">
        <v>21</v>
      </c>
      <c r="H254" s="43">
        <v>5</v>
      </c>
      <c r="I254" s="43">
        <v>2</v>
      </c>
      <c r="J254" s="51">
        <f t="shared" si="58"/>
        <v>254</v>
      </c>
      <c r="K254" s="76">
        <f t="shared" si="59"/>
        <v>261</v>
      </c>
      <c r="L254" s="3"/>
      <c r="M254" s="3"/>
      <c r="N254" s="4"/>
      <c r="O254" s="4"/>
      <c r="P254" s="4"/>
      <c r="Q254" s="4"/>
      <c r="R254" s="4"/>
      <c r="S254" s="4"/>
    </row>
    <row r="255" spans="1:19" ht="20" customHeight="1" x14ac:dyDescent="0.2">
      <c r="A255" s="41" t="s">
        <v>397</v>
      </c>
      <c r="B255" s="52" t="s">
        <v>398</v>
      </c>
      <c r="C255" s="42">
        <v>3284557134</v>
      </c>
      <c r="D255" s="52" t="s">
        <v>38</v>
      </c>
      <c r="E255" s="43">
        <v>1</v>
      </c>
      <c r="F255" s="43">
        <v>245</v>
      </c>
      <c r="G255" s="43">
        <v>3</v>
      </c>
      <c r="H255" s="43">
        <v>0</v>
      </c>
      <c r="I255" s="43">
        <v>0</v>
      </c>
      <c r="J255" s="51">
        <f t="shared" si="58"/>
        <v>249</v>
      </c>
      <c r="K255" s="76">
        <f t="shared" si="59"/>
        <v>249</v>
      </c>
      <c r="L255" s="3"/>
      <c r="M255" s="3"/>
      <c r="N255" s="4"/>
      <c r="O255" s="4"/>
      <c r="P255" s="4"/>
      <c r="Q255" s="4"/>
      <c r="R255" s="4"/>
      <c r="S255" s="4"/>
    </row>
    <row r="256" spans="1:19" ht="20" customHeight="1" x14ac:dyDescent="0.2">
      <c r="A256" s="41" t="s">
        <v>399</v>
      </c>
      <c r="B256" s="52" t="s">
        <v>400</v>
      </c>
      <c r="C256" s="54">
        <v>3920975365</v>
      </c>
      <c r="D256" s="52" t="s">
        <v>22</v>
      </c>
      <c r="E256" s="43">
        <v>23</v>
      </c>
      <c r="F256" s="43">
        <v>30</v>
      </c>
      <c r="G256" s="43">
        <v>126</v>
      </c>
      <c r="H256" s="43">
        <v>0</v>
      </c>
      <c r="I256" s="43">
        <v>0</v>
      </c>
      <c r="J256" s="51">
        <f>SUM(E256:I256)</f>
        <v>179</v>
      </c>
      <c r="K256" s="76">
        <f t="shared" si="59"/>
        <v>179</v>
      </c>
      <c r="L256" s="3"/>
      <c r="M256" s="3"/>
      <c r="N256" s="4"/>
      <c r="O256" s="4"/>
      <c r="P256" s="4"/>
      <c r="Q256" s="4"/>
      <c r="R256" s="4"/>
      <c r="S256" s="4"/>
    </row>
    <row r="257" spans="1:19" ht="20" customHeight="1" x14ac:dyDescent="0.2">
      <c r="A257" s="41" t="s">
        <v>401</v>
      </c>
      <c r="B257" s="52" t="s">
        <v>402</v>
      </c>
      <c r="C257" s="42">
        <v>3391865279</v>
      </c>
      <c r="D257" s="52" t="s">
        <v>7</v>
      </c>
      <c r="E257" s="43">
        <v>20</v>
      </c>
      <c r="F257" s="43">
        <v>73</v>
      </c>
      <c r="G257" s="43">
        <v>190</v>
      </c>
      <c r="H257" s="43">
        <v>6</v>
      </c>
      <c r="I257" s="43">
        <v>2</v>
      </c>
      <c r="J257" s="51">
        <f>SUM(E257:G257)</f>
        <v>283</v>
      </c>
      <c r="K257" s="76">
        <f t="shared" si="59"/>
        <v>291</v>
      </c>
      <c r="L257" s="3"/>
      <c r="M257" s="3"/>
      <c r="N257" s="4"/>
      <c r="O257" s="4"/>
      <c r="P257" s="4"/>
      <c r="Q257" s="4"/>
      <c r="R257" s="4"/>
      <c r="S257" s="4"/>
    </row>
    <row r="258" spans="1:19" ht="20" customHeight="1" x14ac:dyDescent="0.2">
      <c r="A258" s="41" t="s">
        <v>403</v>
      </c>
      <c r="B258" s="52" t="s">
        <v>404</v>
      </c>
      <c r="C258" s="42">
        <v>3335857987</v>
      </c>
      <c r="D258" s="52" t="s">
        <v>7</v>
      </c>
      <c r="E258" s="43">
        <v>4</v>
      </c>
      <c r="F258" s="43">
        <v>31</v>
      </c>
      <c r="G258" s="43">
        <v>96</v>
      </c>
      <c r="H258" s="43">
        <v>0</v>
      </c>
      <c r="I258" s="43">
        <v>0</v>
      </c>
      <c r="J258" s="51">
        <f>SUM(E258:G258)</f>
        <v>131</v>
      </c>
      <c r="K258" s="76">
        <f t="shared" ref="K258" si="60">SUM(H258:J258)</f>
        <v>131</v>
      </c>
      <c r="L258" s="3"/>
      <c r="M258" s="3"/>
      <c r="N258" s="4"/>
      <c r="O258" s="4"/>
      <c r="P258" s="4"/>
      <c r="Q258" s="4"/>
      <c r="R258" s="4"/>
      <c r="S258" s="4"/>
    </row>
    <row r="259" spans="1:19" ht="20" customHeight="1" thickBot="1" x14ac:dyDescent="0.25">
      <c r="A259" s="41" t="s">
        <v>457</v>
      </c>
      <c r="B259" s="52" t="s">
        <v>404</v>
      </c>
      <c r="C259" s="42">
        <v>3335857987</v>
      </c>
      <c r="D259" s="52" t="s">
        <v>7</v>
      </c>
      <c r="E259" s="43">
        <v>14</v>
      </c>
      <c r="F259" s="43">
        <v>51</v>
      </c>
      <c r="G259" s="43">
        <v>19</v>
      </c>
      <c r="H259" s="43">
        <v>8</v>
      </c>
      <c r="I259" s="43">
        <v>0</v>
      </c>
      <c r="J259" s="51">
        <f>SUM(E259:G259)</f>
        <v>84</v>
      </c>
      <c r="K259" s="76">
        <f t="shared" si="59"/>
        <v>92</v>
      </c>
      <c r="L259" s="3"/>
      <c r="M259" s="3"/>
      <c r="N259" s="4"/>
      <c r="O259" s="4"/>
      <c r="P259" s="4"/>
      <c r="Q259" s="4"/>
      <c r="R259" s="4"/>
      <c r="S259" s="4"/>
    </row>
    <row r="260" spans="1:19" ht="20" customHeight="1" thickTop="1" thickBot="1" x14ac:dyDescent="0.25">
      <c r="A260" s="94" t="s">
        <v>473</v>
      </c>
      <c r="B260" s="87"/>
      <c r="C260" s="88"/>
      <c r="D260" s="89" t="s">
        <v>405</v>
      </c>
      <c r="E260" s="35">
        <f t="shared" ref="E260:K260" si="61">SUM(E247:E259)</f>
        <v>305</v>
      </c>
      <c r="F260" s="35">
        <f t="shared" si="61"/>
        <v>1210</v>
      </c>
      <c r="G260" s="35">
        <f t="shared" si="61"/>
        <v>683</v>
      </c>
      <c r="H260" s="35">
        <f t="shared" si="61"/>
        <v>62</v>
      </c>
      <c r="I260" s="35">
        <f t="shared" si="61"/>
        <v>10</v>
      </c>
      <c r="J260" s="35">
        <f t="shared" si="61"/>
        <v>2198</v>
      </c>
      <c r="K260" s="35">
        <f t="shared" si="61"/>
        <v>2270</v>
      </c>
      <c r="L260" s="80"/>
      <c r="M260" s="3"/>
      <c r="N260" s="4"/>
      <c r="O260" s="4"/>
      <c r="P260" s="4"/>
      <c r="Q260" s="4"/>
      <c r="R260" s="4"/>
      <c r="S260" s="4"/>
    </row>
    <row r="261" spans="1:19" ht="20" customHeight="1" thickTop="1" x14ac:dyDescent="0.2">
      <c r="A261" s="6"/>
      <c r="B261" s="6"/>
      <c r="C261" s="7"/>
      <c r="D261" s="6"/>
      <c r="E261" s="28"/>
      <c r="F261" s="28"/>
      <c r="G261" s="28"/>
      <c r="H261" s="28"/>
      <c r="I261" s="28"/>
      <c r="J261" s="3"/>
      <c r="K261" s="3"/>
      <c r="L261" s="3"/>
      <c r="M261" s="3"/>
      <c r="N261" s="4"/>
      <c r="O261" s="4"/>
      <c r="P261" s="4"/>
      <c r="Q261" s="4"/>
      <c r="R261" s="4"/>
      <c r="S261" s="4"/>
    </row>
    <row r="262" spans="1:19" ht="20" customHeight="1" thickBot="1" x14ac:dyDescent="0.25">
      <c r="A262" s="6"/>
      <c r="B262" s="6"/>
      <c r="C262" s="7"/>
      <c r="D262" s="6"/>
      <c r="E262" s="28"/>
      <c r="F262" s="28"/>
      <c r="G262" s="28"/>
      <c r="H262" s="28"/>
      <c r="I262" s="28"/>
      <c r="J262" s="3"/>
      <c r="K262" s="3"/>
      <c r="L262" s="3"/>
      <c r="M262" s="3"/>
      <c r="N262" s="4"/>
      <c r="O262" s="4"/>
      <c r="P262" s="4"/>
      <c r="Q262" s="4"/>
      <c r="R262" s="4"/>
      <c r="S262" s="4"/>
    </row>
    <row r="263" spans="1:19" ht="20" customHeight="1" thickTop="1" thickBot="1" x14ac:dyDescent="0.25">
      <c r="A263" s="91" t="s">
        <v>460</v>
      </c>
      <c r="B263" s="52"/>
      <c r="C263" s="42"/>
      <c r="D263" s="52"/>
      <c r="E263" s="35">
        <f>SUM(J16+K57+K75+L96+J119+J141+K170+J187+I201+L215+K229+J243+J260)</f>
        <v>40432</v>
      </c>
      <c r="F263" s="43"/>
      <c r="G263" s="43"/>
      <c r="H263" s="43"/>
      <c r="I263" s="43"/>
      <c r="J263" s="51"/>
      <c r="K263" s="76"/>
      <c r="L263" s="3"/>
      <c r="M263" s="3"/>
      <c r="N263" s="4"/>
      <c r="O263" s="4"/>
      <c r="P263" s="4"/>
      <c r="Q263" s="4"/>
      <c r="R263" s="4"/>
      <c r="S263" s="4"/>
    </row>
    <row r="264" spans="1:19" ht="20" customHeight="1" thickTop="1" thickBot="1" x14ac:dyDescent="0.25">
      <c r="A264" s="91" t="s">
        <v>459</v>
      </c>
      <c r="B264" s="52"/>
      <c r="C264" s="42"/>
      <c r="D264" s="52"/>
      <c r="E264" s="35">
        <f>SUM(K16+L57+L75+M96+K119+K141+L170+K187+J201+M215+L229+K243+K260)</f>
        <v>42580</v>
      </c>
      <c r="F264" s="43"/>
      <c r="G264" s="43"/>
      <c r="H264" s="43"/>
      <c r="I264" s="43"/>
      <c r="J264" s="51"/>
      <c r="K264" s="76"/>
      <c r="L264" s="3"/>
      <c r="M264" s="3"/>
      <c r="N264" s="95"/>
      <c r="O264" s="4"/>
      <c r="P264" s="4"/>
      <c r="Q264" s="4"/>
      <c r="R264" s="4"/>
      <c r="S264" s="4"/>
    </row>
    <row r="265" spans="1:19" ht="16" thickTop="1" x14ac:dyDescent="0.2"/>
  </sheetData>
  <autoFilter ref="A1:A265" xr:uid="{00000000-0009-0000-0000-000000000000}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83203125" defaultRowHeight="15" x14ac:dyDescent="0.2"/>
  <sheetData>
    <row r="1" spans="1:1" x14ac:dyDescent="0.2">
      <c r="A1" s="34" t="s">
        <v>406</v>
      </c>
    </row>
  </sheetData>
  <pageMargins left="0.69930555555555596" right="0.69930555555555596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83203125" defaultRowHeight="15" x14ac:dyDescent="0.2"/>
  <sheetData/>
  <pageMargins left="0.69930555555555596" right="0.69930555555555596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Municipi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Giovanni Caudo</cp:lastModifiedBy>
  <dcterms:created xsi:type="dcterms:W3CDTF">2021-06-10T09:00:41Z</dcterms:created>
  <dcterms:modified xsi:type="dcterms:W3CDTF">2021-06-26T18:12:55Z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976CD02F33AAB2004223C560F43BC976</vt:lpwstr>
  </property>
  <property fmtid="{D5CDD505-2E9C-101B-9397-08002B2CF9AE}" pid="3" name="KSOProductBuildVer">
    <vt:lpwstr>2052-11.8.0</vt:lpwstr>
  </property>
</Properties>
</file>